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/>
  <bookViews>
    <workbookView xWindow="0" yWindow="0" windowWidth="19440" windowHeight="8055" tabRatio="601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J89" i="1"/>
  <c r="J24"/>
  <c r="G241"/>
  <c r="F216"/>
  <c r="G226"/>
  <c r="G190"/>
  <c r="G180"/>
  <c r="G175"/>
  <c r="G165"/>
  <c r="H154"/>
  <c r="I154"/>
  <c r="J154"/>
  <c r="G154"/>
  <c r="H149"/>
  <c r="I149"/>
  <c r="J149"/>
  <c r="G149"/>
  <c r="H139"/>
  <c r="I139"/>
  <c r="J139"/>
  <c r="G139"/>
  <c r="G216"/>
  <c r="H216"/>
  <c r="I216"/>
  <c r="J216"/>
  <c r="F226"/>
  <c r="H226"/>
  <c r="I226"/>
  <c r="J226"/>
  <c r="A257"/>
  <c r="L256"/>
  <c r="J256"/>
  <c r="I256"/>
  <c r="H256"/>
  <c r="G256"/>
  <c r="F256"/>
  <c r="L251"/>
  <c r="J251"/>
  <c r="I251"/>
  <c r="H251"/>
  <c r="G251"/>
  <c r="F251"/>
  <c r="A242"/>
  <c r="L241"/>
  <c r="J241"/>
  <c r="I241"/>
  <c r="H241"/>
  <c r="F241"/>
  <c r="B232"/>
  <c r="A232"/>
  <c r="L231"/>
  <c r="J231"/>
  <c r="I231"/>
  <c r="H231"/>
  <c r="G231"/>
  <c r="F231"/>
  <c r="L226"/>
  <c r="A217"/>
  <c r="L216"/>
  <c r="B206"/>
  <c r="A206"/>
  <c r="L205"/>
  <c r="J205"/>
  <c r="I205"/>
  <c r="H205"/>
  <c r="G205"/>
  <c r="F205"/>
  <c r="L200"/>
  <c r="J200"/>
  <c r="I200"/>
  <c r="H200"/>
  <c r="G200"/>
  <c r="F200"/>
  <c r="B191"/>
  <c r="L190"/>
  <c r="J190"/>
  <c r="I190"/>
  <c r="H190"/>
  <c r="F190"/>
  <c r="B181"/>
  <c r="A181"/>
  <c r="L180"/>
  <c r="J180"/>
  <c r="I180"/>
  <c r="H180"/>
  <c r="F180"/>
  <c r="L175"/>
  <c r="J175"/>
  <c r="I175"/>
  <c r="H175"/>
  <c r="F175"/>
  <c r="B166"/>
  <c r="L165"/>
  <c r="J165"/>
  <c r="I165"/>
  <c r="H165"/>
  <c r="F165"/>
  <c r="B155"/>
  <c r="A155"/>
  <c r="L154"/>
  <c r="F154"/>
  <c r="L149"/>
  <c r="F149"/>
  <c r="B140"/>
  <c r="L139"/>
  <c r="F139"/>
  <c r="A130"/>
  <c r="L129"/>
  <c r="J129"/>
  <c r="I129"/>
  <c r="H129"/>
  <c r="G129"/>
  <c r="F129"/>
  <c r="L124"/>
  <c r="J124"/>
  <c r="I124"/>
  <c r="H124"/>
  <c r="G124"/>
  <c r="F124"/>
  <c r="A115"/>
  <c r="L114"/>
  <c r="J114"/>
  <c r="I114"/>
  <c r="H114"/>
  <c r="G114"/>
  <c r="F114"/>
  <c r="L206" l="1"/>
  <c r="L181"/>
  <c r="L155"/>
  <c r="L257"/>
  <c r="L232"/>
  <c r="G206"/>
  <c r="H155"/>
  <c r="I155"/>
  <c r="F155"/>
  <c r="J155"/>
  <c r="G155"/>
  <c r="H181"/>
  <c r="I181"/>
  <c r="F181"/>
  <c r="J181"/>
  <c r="G181"/>
  <c r="H206"/>
  <c r="I206"/>
  <c r="F206"/>
  <c r="J206"/>
  <c r="H232"/>
  <c r="F232"/>
  <c r="J232"/>
  <c r="I232"/>
  <c r="G232"/>
  <c r="I257"/>
  <c r="F257"/>
  <c r="J257"/>
  <c r="G257"/>
  <c r="H257"/>
  <c r="J130"/>
  <c r="F130"/>
  <c r="L130"/>
  <c r="H130"/>
  <c r="G130"/>
  <c r="I130"/>
  <c r="B105" l="1"/>
  <c r="A105"/>
  <c r="L104" l="1"/>
  <c r="J104"/>
  <c r="I104"/>
  <c r="H104"/>
  <c r="G104"/>
  <c r="F104"/>
  <c r="L99"/>
  <c r="J99"/>
  <c r="I99"/>
  <c r="H99"/>
  <c r="G99"/>
  <c r="F99"/>
  <c r="A90"/>
  <c r="L89"/>
  <c r="I89"/>
  <c r="H89"/>
  <c r="G89"/>
  <c r="F89"/>
  <c r="F105" l="1"/>
  <c r="J105"/>
  <c r="G105"/>
  <c r="L105"/>
  <c r="H105"/>
  <c r="I105"/>
  <c r="L79"/>
  <c r="J79"/>
  <c r="I79"/>
  <c r="H79"/>
  <c r="G79"/>
  <c r="F79"/>
  <c r="F74"/>
  <c r="F64"/>
  <c r="L74"/>
  <c r="J74"/>
  <c r="I74"/>
  <c r="H74"/>
  <c r="G74"/>
  <c r="L64"/>
  <c r="J64"/>
  <c r="I64"/>
  <c r="H64"/>
  <c r="G64"/>
  <c r="G54"/>
  <c r="H54"/>
  <c r="I54"/>
  <c r="J54"/>
  <c r="L54"/>
  <c r="F54"/>
  <c r="G49"/>
  <c r="H49"/>
  <c r="I49"/>
  <c r="J49"/>
  <c r="L49"/>
  <c r="F49"/>
  <c r="G39"/>
  <c r="H39"/>
  <c r="I39"/>
  <c r="J39"/>
  <c r="L39"/>
  <c r="F39"/>
  <c r="L80" l="1"/>
  <c r="H80"/>
  <c r="G80"/>
  <c r="I80"/>
  <c r="F55"/>
  <c r="J80"/>
  <c r="F80"/>
  <c r="J55"/>
  <c r="I55"/>
  <c r="L55"/>
  <c r="H55"/>
  <c r="G55"/>
  <c r="G29" l="1"/>
  <c r="H29"/>
  <c r="I29"/>
  <c r="J29"/>
  <c r="L29"/>
  <c r="F29"/>
  <c r="G24"/>
  <c r="H24"/>
  <c r="I24"/>
  <c r="L24"/>
  <c r="F24"/>
  <c r="L14"/>
  <c r="J14"/>
  <c r="I14"/>
  <c r="H14"/>
  <c r="G14"/>
  <c r="F14"/>
  <c r="J30" l="1"/>
  <c r="I30"/>
  <c r="F30"/>
  <c r="H30"/>
  <c r="L30"/>
  <c r="G30"/>
  <c r="B80" l="1"/>
  <c r="A80"/>
  <c r="B65"/>
  <c r="A65"/>
  <c r="B55"/>
  <c r="A55"/>
  <c r="B40"/>
  <c r="A40"/>
  <c r="B30"/>
  <c r="A30"/>
  <c r="B15"/>
  <c r="A15"/>
</calcChain>
</file>

<file path=xl/sharedStrings.xml><?xml version="1.0" encoding="utf-8"?>
<sst xmlns="http://schemas.openxmlformats.org/spreadsheetml/2006/main" count="384" uniqueCount="111">
  <si>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</si>
  <si>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</si>
  <si>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</si>
  <si>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</si>
  <si>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</si>
  <si>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</si>
  <si>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</si>
  <si>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</si>
  <si>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</si>
  <si>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</si>
  <si>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</si>
  <si>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</si>
  <si>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</si>
  <si>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</si>
  <si>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</si>
  <si>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</si>
  <si>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</si>
  <si>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</si>
  <si>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</si>
  <si>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</si>
  <si>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</si>
  <si>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</si>
  <si>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</si>
  <si>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</si>
  <si>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</si>
  <si>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</si>
  <si>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</si>
  <si>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</si>
  <si>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</si>
  <si>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</si>
  <si>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</si>
  <si>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</si>
  <si>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</si>
  <si>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</si>
  <si>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</si>
  <si>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</si>
  <si>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</si>
  <si>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Чай с сахаром</t>
  </si>
  <si>
    <t>Каша гречневая вязкая</t>
  </si>
  <si>
    <t>Батон</t>
  </si>
  <si>
    <t>Икра овощная</t>
  </si>
  <si>
    <t>Чай с лимоном</t>
  </si>
  <si>
    <t>Борщ из свежей капусты со сметаной на бульоне</t>
  </si>
  <si>
    <t>Пельмени</t>
  </si>
  <si>
    <t>Хлеб пшеничный</t>
  </si>
  <si>
    <t>Винегрет овощной</t>
  </si>
  <si>
    <t>Котлеты рубленые из мяса</t>
  </si>
  <si>
    <t>Полдник</t>
  </si>
  <si>
    <t>Сок</t>
  </si>
  <si>
    <t>Пирожок с картофельной начинкой</t>
  </si>
  <si>
    <t>Салат из свеклы отварной</t>
  </si>
  <si>
    <t>Щи из свежей капусты на бульоне</t>
  </si>
  <si>
    <t>Компот из сухофруктов</t>
  </si>
  <si>
    <t>Картофельное пюре</t>
  </si>
  <si>
    <t>Крендель сахарный</t>
  </si>
  <si>
    <t>Директор</t>
  </si>
  <si>
    <t>булочное</t>
  </si>
  <si>
    <t>Плов из мяса птицы</t>
  </si>
  <si>
    <t>Хлеб ржано-пшеничный</t>
  </si>
  <si>
    <t>Каша манная молочная</t>
  </si>
  <si>
    <t>Какао из консервов "Какао со сгущенным молоком и сахаром"</t>
  </si>
  <si>
    <t>Котлеты рубленые из мяса птицы</t>
  </si>
  <si>
    <t>Омлет натуральный</t>
  </si>
  <si>
    <t>Фрукт (яблоко)</t>
  </si>
  <si>
    <t>Рассольник московский на бульоне</t>
  </si>
  <si>
    <t xml:space="preserve">Жаркое по-домашнему </t>
  </si>
  <si>
    <t>Снежок</t>
  </si>
  <si>
    <t>Суп с вермишелью на бульоне</t>
  </si>
  <si>
    <t>Каша рисовая рассыпчатая</t>
  </si>
  <si>
    <t>Компот ассорти</t>
  </si>
  <si>
    <t>Запеканка рисовая с творогом и сгущенным молоком</t>
  </si>
  <si>
    <t>Сок 200 мл в инд.уп.</t>
  </si>
  <si>
    <t>Варенец</t>
  </si>
  <si>
    <t>Каша пшённая молочная</t>
  </si>
  <si>
    <t>Суп картофельный с крупой</t>
  </si>
  <si>
    <t xml:space="preserve">Биточки мясные с томатным соусом </t>
  </si>
  <si>
    <t>Горошек зеленый отварной</t>
  </si>
  <si>
    <t>Каша молочная "Дружба"</t>
  </si>
  <si>
    <t>Яйцо отварное</t>
  </si>
  <si>
    <t>Масло (порционно)</t>
  </si>
  <si>
    <t>Кукуруза порционно</t>
  </si>
  <si>
    <t>Салат из белокочанной капусты</t>
  </si>
  <si>
    <t>Суп гороховый на бульоне</t>
  </si>
  <si>
    <t>Гуляш из птицы</t>
  </si>
  <si>
    <t>Каша гречневая молочная вязкая</t>
  </si>
  <si>
    <t>Напиток из плодов шиповника</t>
  </si>
  <si>
    <t>Сыр (порциями)</t>
  </si>
  <si>
    <t>88/2011</t>
  </si>
  <si>
    <t>Салат из моркови с сахаром</t>
  </si>
  <si>
    <t>Салат из белокочанной капусты с кукурузой</t>
  </si>
  <si>
    <t>Овсяное печенье</t>
  </si>
  <si>
    <t>Рожки отварные</t>
  </si>
  <si>
    <t>Ватрушка с повидлом</t>
  </si>
  <si>
    <t>Печенье</t>
  </si>
  <si>
    <t>Джем</t>
  </si>
  <si>
    <t>377</t>
  </si>
  <si>
    <t>Пирожок с яблоком</t>
  </si>
  <si>
    <t>101</t>
  </si>
  <si>
    <t>Фрукты (яблоки)</t>
  </si>
  <si>
    <t>Кофейный напиток</t>
  </si>
  <si>
    <t xml:space="preserve">Плов из мяса птицы </t>
  </si>
  <si>
    <t>Салат из свеклы с яблоками</t>
  </si>
  <si>
    <t>268</t>
  </si>
  <si>
    <t>171</t>
  </si>
  <si>
    <t>Салат из моркови с яблоком</t>
  </si>
  <si>
    <t>Каша рисовая молочная</t>
  </si>
  <si>
    <t>Капуста тушеная с мясом птицы</t>
  </si>
  <si>
    <t>Рожки отворные с сыром</t>
  </si>
  <si>
    <t>Рыба, запеченная в омлете</t>
  </si>
  <si>
    <t>МОУ г.о. Саранск «Гимназия №12»</t>
  </si>
  <si>
    <t>Юркин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</si>
</sst>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i/>
      <sz val="11"/>
      <color theme="1"/>
      <name val="Calibri"/>
      <family val="2"/>
      <charset val="204"/>
      <scheme val="minor"/>
    </font>
    <font>
      <b/>
      <sz val="11"/>
      <color rgb="FF4C4C4C"/>
      <name val="Calibri"/>
      <family val="2"/>
      <charset val="204"/>
      <scheme val="minor"/>
    </font>
    <font>
      <sz val="11"/>
      <color rgb="FF2D2D2D"/>
      <name val="Calibri"/>
      <family val="2"/>
      <charset val="204"/>
      <scheme val="minor"/>
    </font>
    <font>
      <sz val="11"/>
      <color rgb="FF4C4C4C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9" fillId="0" borderId="0"/>
  </cellStyleXfs>
  <cellXfs count="128">
    <xf numFmtId="0" fontId="0" fillId="0" borderId="0" xfId="0"/>
    <xf numFmtId="0" fontId="7" fillId="0" borderId="0" xfId="0" applyFont="1"/>
    <xf numFmtId="14" fontId="7" fillId="0" borderId="0" xfId="0" applyNumberFormat="1" applyFont="1"/>
    <xf numFmtId="0" fontId="7" fillId="0" borderId="0" xfId="0" applyFont="1" applyAlignment="1">
      <alignment horizontal="center"/>
    </xf>
    <xf numFmtId="0" fontId="6" fillId="0" borderId="2" xfId="0" applyFont="1" applyBorder="1"/>
    <xf numFmtId="0" fontId="6" fillId="4" borderId="1" xfId="0" applyFont="1" applyFill="1" applyBorder="1" applyProtection="1">
      <protection locked="0"/>
    </xf>
    <xf numFmtId="0" fontId="6" fillId="0" borderId="1" xfId="0" applyFont="1" applyBorder="1"/>
    <xf numFmtId="0" fontId="6" fillId="4" borderId="1" xfId="0" applyFont="1" applyFill="1" applyBorder="1"/>
    <xf numFmtId="0" fontId="6" fillId="0" borderId="8" xfId="0" applyFont="1" applyBorder="1"/>
    <xf numFmtId="0" fontId="6" fillId="6" borderId="8" xfId="0" applyFont="1" applyFill="1" applyBorder="1" applyProtection="1">
      <protection locked="0"/>
    </xf>
    <xf numFmtId="0" fontId="6" fillId="0" borderId="4" xfId="0" applyFont="1" applyBorder="1" applyAlignment="1">
      <alignment horizontal="center"/>
    </xf>
    <xf numFmtId="0" fontId="10" fillId="0" borderId="4" xfId="0" applyFont="1" applyBorder="1" applyAlignment="1" applyProtection="1">
      <alignment horizontal="center"/>
      <protection locked="0"/>
    </xf>
    <xf numFmtId="0" fontId="6" fillId="2" borderId="1" xfId="0" applyFont="1" applyFill="1" applyBorder="1" applyProtection="1">
      <protection locked="0"/>
    </xf>
    <xf numFmtId="0" fontId="6" fillId="2" borderId="8" xfId="0" applyFont="1" applyFill="1" applyBorder="1" applyProtection="1">
      <protection locked="0"/>
    </xf>
    <xf numFmtId="0" fontId="6" fillId="0" borderId="2" xfId="0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10" fillId="6" borderId="1" xfId="0" applyFont="1" applyFill="1" applyBorder="1" applyAlignment="1" applyProtection="1">
      <alignment horizontal="right"/>
      <protection locked="0"/>
    </xf>
    <xf numFmtId="0" fontId="10" fillId="6" borderId="8" xfId="0" applyFont="1" applyFill="1" applyBorder="1" applyAlignment="1" applyProtection="1">
      <alignment horizontal="right"/>
      <protection locked="0"/>
    </xf>
    <xf numFmtId="0" fontId="10" fillId="0" borderId="4" xfId="0" applyFont="1" applyBorder="1" applyAlignment="1" applyProtection="1">
      <alignment horizontal="right"/>
      <protection locked="0"/>
    </xf>
    <xf numFmtId="0" fontId="6" fillId="4" borderId="2" xfId="0" applyFont="1" applyFill="1" applyBorder="1"/>
    <xf numFmtId="0" fontId="6" fillId="4" borderId="8" xfId="0" applyFont="1" applyFill="1" applyBorder="1"/>
    <xf numFmtId="0" fontId="6" fillId="0" borderId="4" xfId="0" applyFont="1" applyBorder="1"/>
    <xf numFmtId="0" fontId="6" fillId="6" borderId="2" xfId="0" applyFont="1" applyFill="1" applyBorder="1" applyAlignment="1" applyProtection="1">
      <alignment wrapText="1"/>
      <protection locked="0"/>
    </xf>
    <xf numFmtId="0" fontId="6" fillId="6" borderId="1" xfId="0" applyFont="1" applyFill="1" applyBorder="1" applyAlignment="1" applyProtection="1">
      <alignment wrapText="1"/>
      <protection locked="0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right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center"/>
    </xf>
    <xf numFmtId="2" fontId="6" fillId="6" borderId="1" xfId="0" applyNumberFormat="1" applyFont="1" applyFill="1" applyBorder="1" applyAlignment="1">
      <alignment horizontal="right"/>
    </xf>
    <xf numFmtId="0" fontId="6" fillId="6" borderId="1" xfId="0" applyFont="1" applyFill="1" applyBorder="1" applyAlignment="1" applyProtection="1">
      <alignment horizontal="center" vertical="top" wrapText="1"/>
      <protection locked="0"/>
    </xf>
    <xf numFmtId="0" fontId="6" fillId="6" borderId="9" xfId="0" applyFont="1" applyFill="1" applyBorder="1" applyAlignment="1" applyProtection="1">
      <alignment horizontal="center" vertical="top" wrapText="1"/>
      <protection locked="0"/>
    </xf>
    <xf numFmtId="0" fontId="6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6" borderId="2" xfId="0" applyFont="1" applyFill="1" applyBorder="1"/>
    <xf numFmtId="0" fontId="6" fillId="6" borderId="2" xfId="0" applyFont="1" applyFill="1" applyBorder="1" applyAlignment="1" applyProtection="1">
      <alignment horizontal="center" vertical="top" wrapText="1"/>
      <protection locked="0"/>
    </xf>
    <xf numFmtId="2" fontId="6" fillId="6" borderId="2" xfId="0" applyNumberFormat="1" applyFont="1" applyFill="1" applyBorder="1" applyAlignment="1">
      <alignment horizontal="right"/>
    </xf>
    <xf numFmtId="0" fontId="6" fillId="6" borderId="5" xfId="0" applyFont="1" applyFill="1" applyBorder="1" applyAlignment="1" applyProtection="1">
      <alignment horizontal="center" vertical="top" wrapText="1"/>
      <protection locked="0"/>
    </xf>
    <xf numFmtId="0" fontId="6" fillId="6" borderId="1" xfId="0" applyFont="1" applyFill="1" applyBorder="1" applyAlignment="1" applyProtection="1">
      <alignment vertical="top" wrapText="1"/>
      <protection locked="0"/>
    </xf>
    <xf numFmtId="2" fontId="6" fillId="6" borderId="1" xfId="0" applyNumberFormat="1" applyFont="1" applyFill="1" applyBorder="1" applyAlignment="1" applyProtection="1">
      <alignment horizontal="right" vertical="top" wrapText="1"/>
      <protection locked="0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6" borderId="8" xfId="0" applyFont="1" applyFill="1" applyBorder="1" applyAlignment="1" applyProtection="1">
      <alignment vertical="top" wrapText="1"/>
      <protection locked="0"/>
    </xf>
    <xf numFmtId="0" fontId="6" fillId="6" borderId="8" xfId="0" applyFont="1" applyFill="1" applyBorder="1" applyAlignment="1" applyProtection="1">
      <alignment horizontal="center" vertical="top" wrapText="1"/>
      <protection locked="0"/>
    </xf>
    <xf numFmtId="2" fontId="6" fillId="6" borderId="12" xfId="0" applyNumberFormat="1" applyFont="1" applyFill="1" applyBorder="1" applyAlignment="1" applyProtection="1">
      <alignment horizontal="center" vertical="top" wrapText="1"/>
      <protection locked="0"/>
    </xf>
    <xf numFmtId="0" fontId="6" fillId="6" borderId="12" xfId="0" applyFont="1" applyFill="1" applyBorder="1" applyAlignment="1" applyProtection="1">
      <alignment horizontal="center" vertical="top" wrapText="1"/>
      <protection locked="0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vertical="top" wrapText="1"/>
    </xf>
    <xf numFmtId="2" fontId="6" fillId="0" borderId="4" xfId="0" applyNumberFormat="1" applyFont="1" applyBorder="1" applyAlignment="1">
      <alignment horizontal="center" vertical="top" wrapText="1"/>
    </xf>
    <xf numFmtId="2" fontId="6" fillId="0" borderId="10" xfId="0" applyNumberFormat="1" applyFont="1" applyBorder="1" applyAlignment="1">
      <alignment horizontal="center" vertical="top" wrapText="1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2" fontId="6" fillId="2" borderId="2" xfId="0" applyNumberFormat="1" applyFont="1" applyFill="1" applyBorder="1" applyAlignment="1" applyProtection="1">
      <alignment horizontal="right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right" vertical="top" wrapText="1"/>
      <protection locked="0"/>
    </xf>
    <xf numFmtId="0" fontId="6" fillId="2" borderId="5" xfId="0" applyFont="1" applyFill="1" applyBorder="1" applyAlignment="1" applyProtection="1">
      <alignment horizontal="center" vertical="top" wrapText="1"/>
      <protection locked="0"/>
    </xf>
    <xf numFmtId="2" fontId="6" fillId="2" borderId="5" xfId="0" applyNumberFormat="1" applyFont="1" applyFill="1" applyBorder="1" applyAlignment="1" applyProtection="1">
      <alignment horizontal="center" vertical="top" wrapText="1"/>
      <protection locked="0"/>
    </xf>
    <xf numFmtId="0" fontId="6" fillId="2" borderId="8" xfId="0" applyFont="1" applyFill="1" applyBorder="1" applyAlignment="1" applyProtection="1">
      <alignment vertical="top" wrapText="1"/>
      <protection locked="0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6" fillId="2" borderId="12" xfId="0" applyFont="1" applyFill="1" applyBorder="1" applyAlignment="1" applyProtection="1">
      <alignment horizontal="center" vertical="top" wrapText="1"/>
      <protection locked="0"/>
    </xf>
    <xf numFmtId="0" fontId="6" fillId="6" borderId="2" xfId="0" applyFont="1" applyFill="1" applyBorder="1" applyAlignment="1">
      <alignment vertical="top" wrapText="1"/>
    </xf>
    <xf numFmtId="0" fontId="6" fillId="6" borderId="2" xfId="0" applyFont="1" applyFill="1" applyBorder="1" applyAlignment="1">
      <alignment horizontal="center" vertical="top" wrapText="1"/>
    </xf>
    <xf numFmtId="2" fontId="6" fillId="6" borderId="2" xfId="0" applyNumberFormat="1" applyFont="1" applyFill="1" applyBorder="1" applyAlignment="1">
      <alignment horizontal="right" vertical="top" wrapText="1"/>
    </xf>
    <xf numFmtId="0" fontId="6" fillId="6" borderId="9" xfId="0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vertical="top" wrapText="1"/>
    </xf>
    <xf numFmtId="0" fontId="6" fillId="6" borderId="1" xfId="0" applyFont="1" applyFill="1" applyBorder="1" applyAlignment="1">
      <alignment horizontal="center" vertical="top" wrapText="1"/>
    </xf>
    <xf numFmtId="2" fontId="6" fillId="6" borderId="1" xfId="0" applyNumberFormat="1" applyFont="1" applyFill="1" applyBorder="1" applyAlignment="1">
      <alignment horizontal="right" vertical="top" wrapText="1"/>
    </xf>
    <xf numFmtId="0" fontId="6" fillId="6" borderId="5" xfId="0" applyFont="1" applyFill="1" applyBorder="1" applyAlignment="1">
      <alignment horizontal="center" vertical="top" wrapText="1"/>
    </xf>
    <xf numFmtId="2" fontId="6" fillId="6" borderId="5" xfId="0" applyNumberFormat="1" applyFont="1" applyFill="1" applyBorder="1" applyAlignment="1">
      <alignment horizontal="center" vertical="top" wrapText="1"/>
    </xf>
    <xf numFmtId="0" fontId="6" fillId="6" borderId="8" xfId="0" applyFont="1" applyFill="1" applyBorder="1" applyAlignment="1">
      <alignment vertical="top" wrapText="1"/>
    </xf>
    <xf numFmtId="0" fontId="6" fillId="6" borderId="8" xfId="0" applyFont="1" applyFill="1" applyBorder="1" applyAlignment="1">
      <alignment horizontal="center" vertical="top" wrapText="1"/>
    </xf>
    <xf numFmtId="0" fontId="6" fillId="6" borderId="12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vertical="top" wrapText="1"/>
    </xf>
    <xf numFmtId="0" fontId="6" fillId="3" borderId="4" xfId="0" applyFont="1" applyFill="1" applyBorder="1" applyAlignment="1">
      <alignment horizontal="center" vertical="top" wrapText="1"/>
    </xf>
    <xf numFmtId="2" fontId="6" fillId="3" borderId="4" xfId="0" applyNumberFormat="1" applyFont="1" applyFill="1" applyBorder="1" applyAlignment="1">
      <alignment horizontal="right" vertical="top" wrapText="1"/>
    </xf>
    <xf numFmtId="2" fontId="6" fillId="3" borderId="10" xfId="0" applyNumberFormat="1" applyFont="1" applyFill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6" fillId="2" borderId="2" xfId="0" applyFont="1" applyFill="1" applyBorder="1" applyAlignment="1" applyProtection="1">
      <alignment horizontal="right" vertical="top" wrapText="1"/>
      <protection locked="0"/>
    </xf>
    <xf numFmtId="0" fontId="6" fillId="2" borderId="1" xfId="0" applyFont="1" applyFill="1" applyBorder="1" applyAlignment="1" applyProtection="1">
      <alignment horizontal="right" vertical="top" wrapText="1"/>
      <protection locked="0"/>
    </xf>
    <xf numFmtId="2" fontId="6" fillId="3" borderId="4" xfId="0" applyNumberFormat="1" applyFont="1" applyFill="1" applyBorder="1" applyAlignment="1">
      <alignment horizontal="center" vertical="top" wrapText="1"/>
    </xf>
    <xf numFmtId="0" fontId="15" fillId="6" borderId="1" xfId="1" applyFont="1" applyFill="1" applyBorder="1" applyAlignment="1">
      <alignment vertical="center" wrapText="1"/>
    </xf>
    <xf numFmtId="0" fontId="15" fillId="6" borderId="1" xfId="1" applyFont="1" applyFill="1" applyBorder="1" applyAlignment="1">
      <alignment horizontal="center" wrapText="1"/>
    </xf>
    <xf numFmtId="0" fontId="15" fillId="6" borderId="1" xfId="1" applyFont="1" applyFill="1" applyBorder="1" applyAlignment="1">
      <alignment horizontal="right" wrapText="1"/>
    </xf>
    <xf numFmtId="0" fontId="6" fillId="6" borderId="1" xfId="0" applyFont="1" applyFill="1" applyBorder="1" applyAlignment="1" applyProtection="1">
      <alignment horizontal="center" wrapText="1"/>
      <protection locked="0"/>
    </xf>
    <xf numFmtId="0" fontId="6" fillId="5" borderId="4" xfId="0" applyFont="1" applyFill="1" applyBorder="1"/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6" borderId="2" xfId="0" applyFont="1" applyFill="1" applyBorder="1" applyAlignment="1" applyProtection="1">
      <alignment wrapText="1"/>
      <protection locked="0"/>
    </xf>
    <xf numFmtId="0" fontId="5" fillId="6" borderId="1" xfId="0" applyFont="1" applyFill="1" applyBorder="1" applyAlignment="1" applyProtection="1">
      <alignment wrapText="1"/>
      <protection locked="0"/>
    </xf>
    <xf numFmtId="1" fontId="6" fillId="0" borderId="4" xfId="0" applyNumberFormat="1" applyFont="1" applyBorder="1" applyAlignment="1">
      <alignment horizontal="center" vertical="top" wrapText="1"/>
    </xf>
    <xf numFmtId="0" fontId="5" fillId="0" borderId="1" xfId="0" applyFont="1" applyBorder="1"/>
    <xf numFmtId="0" fontId="4" fillId="6" borderId="1" xfId="0" applyFont="1" applyFill="1" applyBorder="1"/>
    <xf numFmtId="0" fontId="4" fillId="2" borderId="1" xfId="0" applyFont="1" applyFill="1" applyBorder="1" applyAlignment="1" applyProtection="1">
      <alignment vertical="top" wrapText="1"/>
      <protection locked="0"/>
    </xf>
    <xf numFmtId="0" fontId="4" fillId="6" borderId="2" xfId="0" applyFont="1" applyFill="1" applyBorder="1" applyAlignment="1">
      <alignment vertical="top" wrapText="1"/>
    </xf>
    <xf numFmtId="0" fontId="4" fillId="6" borderId="2" xfId="0" applyFont="1" applyFill="1" applyBorder="1"/>
    <xf numFmtId="0" fontId="4" fillId="6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/>
    <xf numFmtId="2" fontId="6" fillId="0" borderId="4" xfId="0" applyNumberFormat="1" applyFont="1" applyBorder="1" applyAlignment="1">
      <alignment horizontal="center" vertical="center" wrapText="1"/>
    </xf>
    <xf numFmtId="2" fontId="6" fillId="3" borderId="4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 applyProtection="1">
      <alignment wrapText="1"/>
      <protection locked="0"/>
    </xf>
    <xf numFmtId="0" fontId="2" fillId="6" borderId="2" xfId="0" applyFont="1" applyFill="1" applyBorder="1"/>
    <xf numFmtId="0" fontId="2" fillId="6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6" borderId="1" xfId="0" applyFont="1" applyFill="1" applyBorder="1"/>
    <xf numFmtId="0" fontId="2" fillId="6" borderId="1" xfId="0" applyFont="1" applyFill="1" applyBorder="1" applyAlignment="1" applyProtection="1">
      <alignment wrapText="1"/>
      <protection locked="0"/>
    </xf>
    <xf numFmtId="0" fontId="14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6" fillId="6" borderId="0" xfId="0" applyFont="1" applyFill="1" applyBorder="1" applyAlignment="1" applyProtection="1">
      <alignment horizontal="left"/>
      <protection locked="0"/>
    </xf>
    <xf numFmtId="0" fontId="6" fillId="6" borderId="13" xfId="0" applyFont="1" applyFill="1" applyBorder="1" applyAlignment="1" applyProtection="1">
      <alignment horizontal="left"/>
      <protection locked="0"/>
    </xf>
    <xf numFmtId="0" fontId="1" fillId="6" borderId="0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57"/>
  <sheetViews>
    <sheetView tabSelected="1" zoomScale="106" zoomScaleNormal="106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2" sqref="H2:K2"/>
    </sheetView>
  </sheetViews>
  <sheetFormatPr defaultRowHeight="15"/>
  <cols>
    <col min="1" max="1" width="8" style="25" customWidth="1"/>
    <col min="2" max="2" width="8.140625" style="25" customWidth="1"/>
    <col min="3" max="3" width="9.140625" style="24"/>
    <col min="4" max="4" width="12.42578125" style="24" customWidth="1"/>
    <col min="5" max="5" width="59.5703125" style="25" customWidth="1"/>
    <col min="6" max="6" width="10" style="25" customWidth="1"/>
    <col min="7" max="7" width="11.42578125" style="25" customWidth="1"/>
    <col min="8" max="8" width="7.5703125" style="25" customWidth="1"/>
    <col min="9" max="9" width="10.5703125" style="25" customWidth="1"/>
    <col min="10" max="10" width="9.28515625" style="25" customWidth="1"/>
    <col min="11" max="11" width="11.42578125" style="25" customWidth="1"/>
    <col min="12" max="12" width="9.140625" style="25"/>
    <col min="13" max="16384" width="9.140625" style="1"/>
  </cols>
  <sheetData>
    <row r="1" spans="1:15" ht="15" customHeight="1">
      <c r="A1" s="24" t="s">
        <v>0</v>
      </c>
      <c r="B1" s="126" t="s">
        <v>109</v>
      </c>
      <c r="C1" s="124"/>
      <c r="D1" s="124"/>
      <c r="E1" s="125"/>
      <c r="F1" s="26" t="s">
        <v>1</v>
      </c>
      <c r="G1" s="25" t="s">
        <v>2</v>
      </c>
      <c r="H1" s="123" t="s">
        <v>55</v>
      </c>
      <c r="I1" s="123"/>
      <c r="J1" s="123"/>
      <c r="K1" s="123"/>
    </row>
    <row r="2" spans="1:15">
      <c r="A2" s="27" t="s">
        <v>3</v>
      </c>
      <c r="C2" s="25"/>
      <c r="G2" s="25" t="s">
        <v>4</v>
      </c>
      <c r="H2" s="127" t="s">
        <v>110</v>
      </c>
      <c r="I2" s="123"/>
      <c r="J2" s="123"/>
      <c r="K2" s="123"/>
    </row>
    <row r="3" spans="1:15" ht="17.25" customHeight="1">
      <c r="A3" s="28" t="s">
        <v>5</v>
      </c>
      <c r="C3" s="25"/>
      <c r="D3" s="29"/>
      <c r="E3" s="12" t="s">
        <v>6</v>
      </c>
      <c r="G3" s="25" t="s">
        <v>7</v>
      </c>
      <c r="H3" s="30">
        <v>1</v>
      </c>
      <c r="I3" s="30">
        <v>1</v>
      </c>
      <c r="J3" s="31">
        <v>2025</v>
      </c>
      <c r="K3" s="24"/>
    </row>
    <row r="4" spans="1:15" ht="15.75" thickBot="1">
      <c r="C4" s="25"/>
      <c r="D4" s="28"/>
      <c r="H4" s="32" t="s">
        <v>8</v>
      </c>
      <c r="I4" s="32" t="s">
        <v>9</v>
      </c>
      <c r="J4" s="32" t="s">
        <v>10</v>
      </c>
    </row>
    <row r="5" spans="1:15" ht="45.75" customHeight="1" thickBot="1">
      <c r="A5" s="33" t="s">
        <v>11</v>
      </c>
      <c r="B5" s="34" t="s">
        <v>12</v>
      </c>
      <c r="C5" s="35" t="s">
        <v>13</v>
      </c>
      <c r="D5" s="35" t="s">
        <v>14</v>
      </c>
      <c r="E5" s="35" t="s">
        <v>15</v>
      </c>
      <c r="F5" s="35" t="s">
        <v>16</v>
      </c>
      <c r="G5" s="35" t="s">
        <v>17</v>
      </c>
      <c r="H5" s="35" t="s">
        <v>18</v>
      </c>
      <c r="I5" s="35" t="s">
        <v>19</v>
      </c>
      <c r="J5" s="35" t="s">
        <v>20</v>
      </c>
      <c r="K5" s="35" t="s">
        <v>21</v>
      </c>
      <c r="L5" s="36"/>
    </row>
    <row r="6" spans="1:15">
      <c r="A6" s="37">
        <v>1</v>
      </c>
      <c r="B6" s="38">
        <v>1</v>
      </c>
      <c r="C6" s="4" t="s">
        <v>22</v>
      </c>
      <c r="D6" s="5" t="s">
        <v>29</v>
      </c>
      <c r="E6" s="39" t="s">
        <v>79</v>
      </c>
      <c r="F6" s="40">
        <v>10</v>
      </c>
      <c r="G6" s="41">
        <v>0.08</v>
      </c>
      <c r="H6" s="41">
        <v>7.25</v>
      </c>
      <c r="I6" s="41">
        <v>0.13</v>
      </c>
      <c r="J6" s="41">
        <v>66.099999999999994</v>
      </c>
      <c r="K6" s="42">
        <v>14</v>
      </c>
      <c r="L6" s="43"/>
      <c r="O6" s="2"/>
    </row>
    <row r="7" spans="1:15">
      <c r="A7" s="44"/>
      <c r="B7" s="45"/>
      <c r="C7" s="6"/>
      <c r="D7" s="6" t="s">
        <v>23</v>
      </c>
      <c r="E7" s="46" t="s">
        <v>59</v>
      </c>
      <c r="F7" s="47">
        <v>200</v>
      </c>
      <c r="G7" s="48">
        <v>4.3099999999999996</v>
      </c>
      <c r="H7" s="48">
        <v>5.73</v>
      </c>
      <c r="I7" s="48">
        <v>24.82</v>
      </c>
      <c r="J7" s="48">
        <v>168.62</v>
      </c>
      <c r="K7" s="47">
        <v>181</v>
      </c>
      <c r="L7" s="49"/>
    </row>
    <row r="8" spans="1:15">
      <c r="A8" s="44"/>
      <c r="B8" s="45"/>
      <c r="C8" s="6"/>
      <c r="D8" s="7" t="s">
        <v>24</v>
      </c>
      <c r="E8" s="39" t="s">
        <v>37</v>
      </c>
      <c r="F8" s="40">
        <v>200</v>
      </c>
      <c r="G8" s="41">
        <v>0.2</v>
      </c>
      <c r="H8" s="41">
        <v>0.05</v>
      </c>
      <c r="I8" s="41">
        <v>13.04</v>
      </c>
      <c r="J8" s="41">
        <v>53.39</v>
      </c>
      <c r="K8" s="42">
        <v>376</v>
      </c>
      <c r="L8" s="49"/>
    </row>
    <row r="9" spans="1:15">
      <c r="A9" s="44"/>
      <c r="B9" s="45"/>
      <c r="C9" s="6"/>
      <c r="D9" s="5" t="s">
        <v>56</v>
      </c>
      <c r="E9" s="50" t="s">
        <v>39</v>
      </c>
      <c r="F9" s="42">
        <v>50</v>
      </c>
      <c r="G9" s="51">
        <v>3.5</v>
      </c>
      <c r="H9" s="51">
        <v>0.5</v>
      </c>
      <c r="I9" s="51">
        <v>23</v>
      </c>
      <c r="J9" s="51">
        <v>110</v>
      </c>
      <c r="K9" s="42"/>
      <c r="L9" s="49"/>
    </row>
    <row r="10" spans="1:15">
      <c r="A10" s="44"/>
      <c r="B10" s="45"/>
      <c r="C10" s="6"/>
      <c r="D10" s="5" t="s">
        <v>56</v>
      </c>
      <c r="E10" s="107" t="s">
        <v>90</v>
      </c>
      <c r="F10" s="40">
        <v>40</v>
      </c>
      <c r="G10" s="41">
        <v>0.28000000000000003</v>
      </c>
      <c r="H10" s="41">
        <v>0.98799999999999999</v>
      </c>
      <c r="I10" s="41">
        <v>3.5760000000000001</v>
      </c>
      <c r="J10" s="41">
        <v>24</v>
      </c>
      <c r="K10" s="42"/>
      <c r="L10" s="49"/>
    </row>
    <row r="11" spans="1:15">
      <c r="A11" s="44"/>
      <c r="B11" s="45"/>
      <c r="C11" s="6"/>
      <c r="D11" s="7" t="s">
        <v>26</v>
      </c>
      <c r="E11" s="39"/>
      <c r="F11" s="40"/>
      <c r="G11" s="41"/>
      <c r="H11" s="41"/>
      <c r="I11" s="41"/>
      <c r="J11" s="41"/>
      <c r="K11" s="42"/>
      <c r="L11" s="49"/>
    </row>
    <row r="12" spans="1:15">
      <c r="A12" s="52"/>
      <c r="B12" s="53"/>
      <c r="C12" s="8"/>
      <c r="D12" s="9"/>
      <c r="E12" s="54"/>
      <c r="F12" s="55"/>
      <c r="G12" s="55"/>
      <c r="H12" s="55"/>
      <c r="I12" s="55"/>
      <c r="J12" s="55"/>
      <c r="K12" s="55"/>
      <c r="L12" s="56">
        <v>70.180000000000007</v>
      </c>
    </row>
    <row r="13" spans="1:15" ht="15.75" thickBot="1">
      <c r="A13" s="52"/>
      <c r="B13" s="53"/>
      <c r="C13" s="8"/>
      <c r="D13" s="9"/>
      <c r="E13" s="54"/>
      <c r="F13" s="55"/>
      <c r="G13" s="55"/>
      <c r="H13" s="55"/>
      <c r="I13" s="55"/>
      <c r="J13" s="55"/>
      <c r="K13" s="55"/>
      <c r="L13" s="57"/>
    </row>
    <row r="14" spans="1:15" s="3" customFormat="1" ht="15.75" thickBot="1">
      <c r="A14" s="58"/>
      <c r="B14" s="10"/>
      <c r="C14" s="10"/>
      <c r="D14" s="11" t="s">
        <v>27</v>
      </c>
      <c r="E14" s="59"/>
      <c r="F14" s="59">
        <f>SUM(F6:F13)</f>
        <v>500</v>
      </c>
      <c r="G14" s="60">
        <f>SUM(G6:G13)</f>
        <v>8.3699999999999992</v>
      </c>
      <c r="H14" s="60">
        <f>SUM(H6:H13)</f>
        <v>14.518000000000001</v>
      </c>
      <c r="I14" s="60">
        <f>SUM(I6:I13)</f>
        <v>64.565999999999988</v>
      </c>
      <c r="J14" s="60">
        <f>SUM(J6:J13)</f>
        <v>422.11</v>
      </c>
      <c r="K14" s="59"/>
      <c r="L14" s="61">
        <f>SUM(L6:L13)</f>
        <v>70.180000000000007</v>
      </c>
    </row>
    <row r="15" spans="1:15">
      <c r="A15" s="37">
        <f>A6</f>
        <v>1</v>
      </c>
      <c r="B15" s="38">
        <f>B6</f>
        <v>1</v>
      </c>
      <c r="C15" s="4" t="s">
        <v>28</v>
      </c>
      <c r="D15" s="4" t="s">
        <v>29</v>
      </c>
      <c r="E15" s="62" t="s">
        <v>40</v>
      </c>
      <c r="F15" s="63">
        <v>60</v>
      </c>
      <c r="G15" s="64">
        <v>1.02</v>
      </c>
      <c r="H15" s="64">
        <v>5.4</v>
      </c>
      <c r="I15" s="64">
        <v>5.4</v>
      </c>
      <c r="J15" s="64">
        <v>81.599999999999994</v>
      </c>
      <c r="K15" s="63"/>
      <c r="L15" s="65"/>
    </row>
    <row r="16" spans="1:15">
      <c r="A16" s="44"/>
      <c r="B16" s="45"/>
      <c r="C16" s="6"/>
      <c r="D16" s="6" t="s">
        <v>30</v>
      </c>
      <c r="E16" s="66" t="s">
        <v>51</v>
      </c>
      <c r="F16" s="67">
        <v>200</v>
      </c>
      <c r="G16" s="68">
        <v>1.61</v>
      </c>
      <c r="H16" s="68">
        <v>4.66</v>
      </c>
      <c r="I16" s="68">
        <v>9.26</v>
      </c>
      <c r="J16" s="68">
        <v>85.58</v>
      </c>
      <c r="K16" s="67" t="s">
        <v>87</v>
      </c>
      <c r="L16" s="69"/>
    </row>
    <row r="17" spans="1:12">
      <c r="A17" s="44"/>
      <c r="B17" s="45"/>
      <c r="C17" s="6"/>
      <c r="D17" s="6" t="s">
        <v>31</v>
      </c>
      <c r="E17" s="66" t="s">
        <v>57</v>
      </c>
      <c r="F17" s="67">
        <v>240</v>
      </c>
      <c r="G17" s="68">
        <v>19.82</v>
      </c>
      <c r="H17" s="68">
        <v>22.31</v>
      </c>
      <c r="I17" s="68">
        <v>43.14</v>
      </c>
      <c r="J17" s="68">
        <v>452.02</v>
      </c>
      <c r="K17" s="67">
        <v>291</v>
      </c>
      <c r="L17" s="69"/>
    </row>
    <row r="18" spans="1:12">
      <c r="A18" s="44"/>
      <c r="B18" s="45"/>
      <c r="C18" s="6"/>
      <c r="D18" s="6" t="s">
        <v>32</v>
      </c>
      <c r="E18" s="66"/>
      <c r="F18" s="67"/>
      <c r="G18" s="68"/>
      <c r="H18" s="68"/>
      <c r="I18" s="68"/>
      <c r="J18" s="68"/>
      <c r="K18" s="67"/>
      <c r="L18" s="69"/>
    </row>
    <row r="19" spans="1:12">
      <c r="A19" s="44"/>
      <c r="B19" s="45"/>
      <c r="C19" s="6"/>
      <c r="D19" s="6" t="s">
        <v>33</v>
      </c>
      <c r="E19" s="66" t="s">
        <v>52</v>
      </c>
      <c r="F19" s="67">
        <v>180</v>
      </c>
      <c r="G19" s="68">
        <v>0.23</v>
      </c>
      <c r="H19" s="68">
        <v>0</v>
      </c>
      <c r="I19" s="68">
        <v>18.260000000000002</v>
      </c>
      <c r="J19" s="68">
        <v>74.599999999999994</v>
      </c>
      <c r="K19" s="67">
        <v>348</v>
      </c>
      <c r="L19" s="69"/>
    </row>
    <row r="20" spans="1:12">
      <c r="A20" s="44"/>
      <c r="B20" s="45"/>
      <c r="C20" s="6"/>
      <c r="D20" s="6" t="s">
        <v>34</v>
      </c>
      <c r="E20" s="66" t="s">
        <v>44</v>
      </c>
      <c r="F20" s="67">
        <v>30</v>
      </c>
      <c r="G20" s="68">
        <v>2.2799999999999998</v>
      </c>
      <c r="H20" s="68">
        <v>0.24</v>
      </c>
      <c r="I20" s="68">
        <v>14.76</v>
      </c>
      <c r="J20" s="68">
        <v>70.5</v>
      </c>
      <c r="K20" s="67"/>
      <c r="L20" s="69"/>
    </row>
    <row r="21" spans="1:12">
      <c r="A21" s="44"/>
      <c r="B21" s="45"/>
      <c r="C21" s="6"/>
      <c r="D21" s="6" t="s">
        <v>35</v>
      </c>
      <c r="E21" s="66" t="s">
        <v>58</v>
      </c>
      <c r="F21" s="67">
        <v>30</v>
      </c>
      <c r="G21" s="68">
        <v>2.5499999999999998</v>
      </c>
      <c r="H21" s="68">
        <v>0.99</v>
      </c>
      <c r="I21" s="68">
        <v>14.49</v>
      </c>
      <c r="J21" s="68">
        <v>77.7</v>
      </c>
      <c r="K21" s="67"/>
      <c r="L21" s="69"/>
    </row>
    <row r="22" spans="1:12">
      <c r="A22" s="44"/>
      <c r="B22" s="45"/>
      <c r="C22" s="6"/>
      <c r="D22" s="12"/>
      <c r="E22" s="66"/>
      <c r="F22" s="67"/>
      <c r="G22" s="67"/>
      <c r="H22" s="67"/>
      <c r="I22" s="67"/>
      <c r="J22" s="67"/>
      <c r="K22" s="67"/>
      <c r="L22" s="70">
        <v>86.74</v>
      </c>
    </row>
    <row r="23" spans="1:12" ht="15.75" thickBot="1">
      <c r="A23" s="52"/>
      <c r="B23" s="53"/>
      <c r="C23" s="8"/>
      <c r="D23" s="13"/>
      <c r="E23" s="71"/>
      <c r="F23" s="72"/>
      <c r="G23" s="72"/>
      <c r="H23" s="72"/>
      <c r="I23" s="72"/>
      <c r="J23" s="72"/>
      <c r="K23" s="72"/>
      <c r="L23" s="73"/>
    </row>
    <row r="24" spans="1:12" s="3" customFormat="1" ht="15.75" thickBot="1">
      <c r="A24" s="58"/>
      <c r="B24" s="10"/>
      <c r="C24" s="10"/>
      <c r="D24" s="11" t="s">
        <v>27</v>
      </c>
      <c r="E24" s="59"/>
      <c r="F24" s="59">
        <f>SUM(F15:F23)</f>
        <v>740</v>
      </c>
      <c r="G24" s="60">
        <f t="shared" ref="G24:L24" si="0">SUM(G15:G23)</f>
        <v>27.51</v>
      </c>
      <c r="H24" s="60">
        <f t="shared" si="0"/>
        <v>33.6</v>
      </c>
      <c r="I24" s="60">
        <f t="shared" si="0"/>
        <v>105.31</v>
      </c>
      <c r="J24" s="60">
        <f>SUM(J15:J23)</f>
        <v>842.00000000000011</v>
      </c>
      <c r="K24" s="59"/>
      <c r="L24" s="61">
        <f t="shared" si="0"/>
        <v>86.74</v>
      </c>
    </row>
    <row r="25" spans="1:12">
      <c r="A25" s="37">
        <v>1</v>
      </c>
      <c r="B25" s="38">
        <v>1</v>
      </c>
      <c r="C25" s="4" t="s">
        <v>47</v>
      </c>
      <c r="D25" s="14" t="s">
        <v>56</v>
      </c>
      <c r="E25" s="74" t="s">
        <v>54</v>
      </c>
      <c r="F25" s="75">
        <v>100</v>
      </c>
      <c r="G25" s="76">
        <v>10.56</v>
      </c>
      <c r="H25" s="76">
        <v>13.68</v>
      </c>
      <c r="I25" s="76">
        <v>67.92</v>
      </c>
      <c r="J25" s="76">
        <v>436.57</v>
      </c>
      <c r="K25" s="75">
        <v>415</v>
      </c>
      <c r="L25" s="77"/>
    </row>
    <row r="26" spans="1:12">
      <c r="A26" s="44"/>
      <c r="B26" s="45"/>
      <c r="C26" s="6"/>
      <c r="D26" s="15" t="s">
        <v>33</v>
      </c>
      <c r="E26" s="78" t="s">
        <v>37</v>
      </c>
      <c r="F26" s="79">
        <v>200</v>
      </c>
      <c r="G26" s="80">
        <v>0.2</v>
      </c>
      <c r="H26" s="80">
        <v>0.05</v>
      </c>
      <c r="I26" s="80">
        <v>13.04</v>
      </c>
      <c r="J26" s="80">
        <v>53.39</v>
      </c>
      <c r="K26" s="79">
        <v>376</v>
      </c>
      <c r="L26" s="81"/>
    </row>
    <row r="27" spans="1:12">
      <c r="A27" s="44"/>
      <c r="B27" s="45"/>
      <c r="C27" s="6"/>
      <c r="D27" s="16"/>
      <c r="E27" s="78"/>
      <c r="F27" s="79"/>
      <c r="G27" s="79"/>
      <c r="H27" s="79"/>
      <c r="I27" s="79"/>
      <c r="J27" s="79"/>
      <c r="K27" s="79"/>
      <c r="L27" s="82">
        <v>22</v>
      </c>
    </row>
    <row r="28" spans="1:12" ht="15.75" thickBot="1">
      <c r="A28" s="52"/>
      <c r="B28" s="53"/>
      <c r="C28" s="8"/>
      <c r="D28" s="17"/>
      <c r="E28" s="83"/>
      <c r="F28" s="84"/>
      <c r="G28" s="84"/>
      <c r="H28" s="84"/>
      <c r="I28" s="84"/>
      <c r="J28" s="84"/>
      <c r="K28" s="84"/>
      <c r="L28" s="85"/>
    </row>
    <row r="29" spans="1:12" s="3" customFormat="1" ht="15.75" thickBot="1">
      <c r="A29" s="58"/>
      <c r="B29" s="10"/>
      <c r="C29" s="10"/>
      <c r="D29" s="18" t="s">
        <v>27</v>
      </c>
      <c r="E29" s="59"/>
      <c r="F29" s="59">
        <f>SUM(F25:F28)</f>
        <v>300</v>
      </c>
      <c r="G29" s="60">
        <f t="shared" ref="G29:L29" si="1">SUM(G25:G28)</f>
        <v>10.76</v>
      </c>
      <c r="H29" s="60">
        <f t="shared" si="1"/>
        <v>13.73</v>
      </c>
      <c r="I29" s="60">
        <f t="shared" si="1"/>
        <v>80.960000000000008</v>
      </c>
      <c r="J29" s="60">
        <f t="shared" si="1"/>
        <v>489.96</v>
      </c>
      <c r="K29" s="59"/>
      <c r="L29" s="61">
        <f t="shared" si="1"/>
        <v>22</v>
      </c>
    </row>
    <row r="30" spans="1:12" ht="15.75" thickBot="1">
      <c r="A30" s="86">
        <f>A6</f>
        <v>1</v>
      </c>
      <c r="B30" s="87">
        <f>B6</f>
        <v>1</v>
      </c>
      <c r="C30" s="121" t="s">
        <v>36</v>
      </c>
      <c r="D30" s="122"/>
      <c r="E30" s="88"/>
      <c r="F30" s="89">
        <f>F29+F24+F14</f>
        <v>1540</v>
      </c>
      <c r="G30" s="90">
        <f t="shared" ref="G30:L30" si="2">G29+G24+G14</f>
        <v>46.64</v>
      </c>
      <c r="H30" s="90">
        <f t="shared" si="2"/>
        <v>61.847999999999999</v>
      </c>
      <c r="I30" s="90">
        <f t="shared" si="2"/>
        <v>250.83600000000001</v>
      </c>
      <c r="J30" s="90">
        <f t="shared" si="2"/>
        <v>1754.0700000000002</v>
      </c>
      <c r="K30" s="89"/>
      <c r="L30" s="91">
        <f t="shared" si="2"/>
        <v>178.92000000000002</v>
      </c>
    </row>
    <row r="31" spans="1:12">
      <c r="A31" s="37">
        <v>1</v>
      </c>
      <c r="B31" s="38">
        <v>2</v>
      </c>
      <c r="C31" s="19" t="s">
        <v>22</v>
      </c>
      <c r="D31" s="5" t="s">
        <v>29</v>
      </c>
      <c r="E31" s="39" t="s">
        <v>80</v>
      </c>
      <c r="F31" s="40">
        <v>30</v>
      </c>
      <c r="G31" s="41">
        <v>0.86</v>
      </c>
      <c r="H31" s="41">
        <v>0.18</v>
      </c>
      <c r="I31" s="41">
        <v>2.97</v>
      </c>
      <c r="J31" s="41">
        <v>17.34</v>
      </c>
      <c r="K31" s="42"/>
      <c r="L31" s="43"/>
    </row>
    <row r="32" spans="1:12">
      <c r="A32" s="44"/>
      <c r="B32" s="45"/>
      <c r="C32" s="7"/>
      <c r="D32" s="6" t="s">
        <v>23</v>
      </c>
      <c r="E32" s="46" t="s">
        <v>61</v>
      </c>
      <c r="F32" s="47">
        <v>90</v>
      </c>
      <c r="G32" s="48">
        <v>14.08</v>
      </c>
      <c r="H32" s="48">
        <v>8.8000000000000007</v>
      </c>
      <c r="I32" s="48">
        <v>12.74</v>
      </c>
      <c r="J32" s="48">
        <v>187.76</v>
      </c>
      <c r="K32" s="47">
        <v>294</v>
      </c>
      <c r="L32" s="49"/>
    </row>
    <row r="33" spans="1:12">
      <c r="A33" s="44"/>
      <c r="B33" s="45"/>
      <c r="C33" s="7"/>
      <c r="D33" s="6" t="s">
        <v>32</v>
      </c>
      <c r="E33" s="46" t="s">
        <v>91</v>
      </c>
      <c r="F33" s="47">
        <v>150</v>
      </c>
      <c r="G33" s="48">
        <v>6.4139999999999997</v>
      </c>
      <c r="H33" s="48">
        <v>3.6560000000000001</v>
      </c>
      <c r="I33" s="48">
        <v>40.944000000000003</v>
      </c>
      <c r="J33" s="48">
        <v>222.482</v>
      </c>
      <c r="K33" s="47">
        <v>202</v>
      </c>
      <c r="L33" s="49"/>
    </row>
    <row r="34" spans="1:12">
      <c r="A34" s="44"/>
      <c r="B34" s="45"/>
      <c r="C34" s="7"/>
      <c r="D34" s="7" t="s">
        <v>24</v>
      </c>
      <c r="E34" s="39" t="s">
        <v>41</v>
      </c>
      <c r="F34" s="40">
        <v>200</v>
      </c>
      <c r="G34" s="41">
        <v>0.24</v>
      </c>
      <c r="H34" s="41">
        <v>0.06</v>
      </c>
      <c r="I34" s="41">
        <v>13.16</v>
      </c>
      <c r="J34" s="41">
        <v>54.75</v>
      </c>
      <c r="K34" s="42">
        <v>377</v>
      </c>
      <c r="L34" s="49"/>
    </row>
    <row r="35" spans="1:12">
      <c r="A35" s="44"/>
      <c r="B35" s="45"/>
      <c r="C35" s="7"/>
      <c r="D35" s="7" t="s">
        <v>25</v>
      </c>
      <c r="E35" s="39" t="s">
        <v>44</v>
      </c>
      <c r="F35" s="40">
        <v>40</v>
      </c>
      <c r="G35" s="41">
        <v>3.04</v>
      </c>
      <c r="H35" s="41">
        <v>0.32</v>
      </c>
      <c r="I35" s="41">
        <v>19.68</v>
      </c>
      <c r="J35" s="41">
        <v>94</v>
      </c>
      <c r="K35" s="42"/>
      <c r="L35" s="49"/>
    </row>
    <row r="36" spans="1:12">
      <c r="A36" s="44"/>
      <c r="B36" s="45"/>
      <c r="C36" s="7"/>
      <c r="D36" s="7" t="s">
        <v>26</v>
      </c>
      <c r="E36" s="39"/>
      <c r="F36" s="40"/>
      <c r="G36" s="41"/>
      <c r="H36" s="41"/>
      <c r="I36" s="41"/>
      <c r="J36" s="41"/>
      <c r="K36" s="42"/>
      <c r="L36" s="49"/>
    </row>
    <row r="37" spans="1:12">
      <c r="A37" s="44"/>
      <c r="B37" s="45"/>
      <c r="C37" s="7"/>
      <c r="D37" s="9"/>
      <c r="E37" s="54"/>
      <c r="F37" s="55"/>
      <c r="G37" s="55"/>
      <c r="H37" s="55"/>
      <c r="I37" s="55"/>
      <c r="J37" s="55"/>
      <c r="K37" s="55"/>
      <c r="L37" s="56">
        <v>70.180000000000007</v>
      </c>
    </row>
    <row r="38" spans="1:12" ht="15.75" thickBot="1">
      <c r="A38" s="52"/>
      <c r="B38" s="53"/>
      <c r="C38" s="20"/>
      <c r="D38" s="9"/>
      <c r="E38" s="54"/>
      <c r="F38" s="55"/>
      <c r="G38" s="55"/>
      <c r="H38" s="55"/>
      <c r="I38" s="55"/>
      <c r="J38" s="55"/>
      <c r="K38" s="55"/>
      <c r="L38" s="57"/>
    </row>
    <row r="39" spans="1:12" ht="15.75" thickBot="1">
      <c r="A39" s="58"/>
      <c r="B39" s="10"/>
      <c r="C39" s="21"/>
      <c r="D39" s="18" t="s">
        <v>27</v>
      </c>
      <c r="E39" s="92"/>
      <c r="F39" s="59">
        <f>SUM(F31:F38)</f>
        <v>510</v>
      </c>
      <c r="G39" s="60">
        <f>SUM(G31:G38)</f>
        <v>24.633999999999997</v>
      </c>
      <c r="H39" s="60">
        <f>SUM(H31:H38)</f>
        <v>13.016000000000002</v>
      </c>
      <c r="I39" s="60">
        <f>SUM(I31:I38)</f>
        <v>89.494</v>
      </c>
      <c r="J39" s="60">
        <f>SUM(J31:J38)</f>
        <v>576.33199999999999</v>
      </c>
      <c r="K39" s="59"/>
      <c r="L39" s="61">
        <f t="shared" ref="L39" si="3">SUM(L31:L38)</f>
        <v>70.180000000000007</v>
      </c>
    </row>
    <row r="40" spans="1:12">
      <c r="A40" s="37">
        <f>A31</f>
        <v>1</v>
      </c>
      <c r="B40" s="38">
        <f>B31</f>
        <v>2</v>
      </c>
      <c r="C40" s="4" t="s">
        <v>28</v>
      </c>
      <c r="D40" s="4" t="s">
        <v>29</v>
      </c>
      <c r="E40" s="62" t="s">
        <v>81</v>
      </c>
      <c r="F40" s="63">
        <v>60</v>
      </c>
      <c r="G40" s="64">
        <v>0.85199999999999998</v>
      </c>
      <c r="H40" s="64">
        <v>3.0550000000000002</v>
      </c>
      <c r="I40" s="64">
        <v>5.9</v>
      </c>
      <c r="J40" s="64">
        <v>55.011000000000003</v>
      </c>
      <c r="K40" s="63">
        <v>45</v>
      </c>
      <c r="L40" s="65"/>
    </row>
    <row r="41" spans="1:12">
      <c r="A41" s="44"/>
      <c r="B41" s="45"/>
      <c r="C41" s="6"/>
      <c r="D41" s="6" t="s">
        <v>30</v>
      </c>
      <c r="E41" s="66" t="s">
        <v>82</v>
      </c>
      <c r="F41" s="67">
        <v>200</v>
      </c>
      <c r="G41" s="68">
        <v>7.6980000000000004</v>
      </c>
      <c r="H41" s="68">
        <v>5.5119999999999996</v>
      </c>
      <c r="I41" s="68">
        <v>15.026</v>
      </c>
      <c r="J41" s="68">
        <v>139.92099999999999</v>
      </c>
      <c r="K41" s="67">
        <v>102</v>
      </c>
      <c r="L41" s="69"/>
    </row>
    <row r="42" spans="1:12">
      <c r="A42" s="44"/>
      <c r="B42" s="45"/>
      <c r="C42" s="6"/>
      <c r="D42" s="6" t="s">
        <v>31</v>
      </c>
      <c r="E42" s="66" t="s">
        <v>83</v>
      </c>
      <c r="F42" s="67">
        <v>90</v>
      </c>
      <c r="G42" s="68">
        <v>14.615</v>
      </c>
      <c r="H42" s="68">
        <v>11.27</v>
      </c>
      <c r="I42" s="68">
        <v>3.46</v>
      </c>
      <c r="J42" s="68">
        <v>176.21</v>
      </c>
      <c r="K42" s="67">
        <v>260</v>
      </c>
      <c r="L42" s="69"/>
    </row>
    <row r="43" spans="1:12">
      <c r="A43" s="44"/>
      <c r="B43" s="45"/>
      <c r="C43" s="6"/>
      <c r="D43" s="6" t="s">
        <v>32</v>
      </c>
      <c r="E43" s="66" t="s">
        <v>53</v>
      </c>
      <c r="F43" s="67">
        <v>150</v>
      </c>
      <c r="G43" s="68">
        <v>3.2490000000000001</v>
      </c>
      <c r="H43" s="68">
        <v>3.8330000000000002</v>
      </c>
      <c r="I43" s="68">
        <v>23.152999999999999</v>
      </c>
      <c r="J43" s="68">
        <v>140.18199999999999</v>
      </c>
      <c r="K43" s="67">
        <v>128</v>
      </c>
      <c r="L43" s="69"/>
    </row>
    <row r="44" spans="1:12">
      <c r="A44" s="44"/>
      <c r="B44" s="45"/>
      <c r="C44" s="6"/>
      <c r="D44" s="6" t="s">
        <v>33</v>
      </c>
      <c r="E44" s="108" t="s">
        <v>37</v>
      </c>
      <c r="F44" s="67">
        <v>180</v>
      </c>
      <c r="G44" s="68">
        <v>0.2</v>
      </c>
      <c r="H44" s="68">
        <v>5.0999999999999997E-2</v>
      </c>
      <c r="I44" s="68">
        <v>12.045</v>
      </c>
      <c r="J44" s="68">
        <v>49.398000000000003</v>
      </c>
      <c r="K44" s="67">
        <v>376</v>
      </c>
      <c r="L44" s="69"/>
    </row>
    <row r="45" spans="1:12">
      <c r="A45" s="44"/>
      <c r="B45" s="45"/>
      <c r="C45" s="6"/>
      <c r="D45" s="6" t="s">
        <v>34</v>
      </c>
      <c r="E45" s="66" t="s">
        <v>44</v>
      </c>
      <c r="F45" s="67">
        <v>30</v>
      </c>
      <c r="G45" s="68">
        <v>2.2799999999999998</v>
      </c>
      <c r="H45" s="68">
        <v>0.24</v>
      </c>
      <c r="I45" s="68">
        <v>14.76</v>
      </c>
      <c r="J45" s="68">
        <v>70.5</v>
      </c>
      <c r="K45" s="67"/>
      <c r="L45" s="69"/>
    </row>
    <row r="46" spans="1:12">
      <c r="A46" s="44"/>
      <c r="B46" s="45"/>
      <c r="C46" s="6"/>
      <c r="D46" s="6" t="s">
        <v>35</v>
      </c>
      <c r="E46" s="66" t="s">
        <v>58</v>
      </c>
      <c r="F46" s="67">
        <v>30</v>
      </c>
      <c r="G46" s="68">
        <v>2.5499999999999998</v>
      </c>
      <c r="H46" s="68">
        <v>0.99</v>
      </c>
      <c r="I46" s="68">
        <v>14.49</v>
      </c>
      <c r="J46" s="68">
        <v>77.7</v>
      </c>
      <c r="K46" s="67"/>
      <c r="L46" s="69"/>
    </row>
    <row r="47" spans="1:12">
      <c r="A47" s="44"/>
      <c r="B47" s="45"/>
      <c r="C47" s="6"/>
      <c r="D47" s="12"/>
      <c r="E47" s="66"/>
      <c r="F47" s="67"/>
      <c r="G47" s="67"/>
      <c r="H47" s="67"/>
      <c r="I47" s="67"/>
      <c r="J47" s="67"/>
      <c r="K47" s="67"/>
      <c r="L47" s="70">
        <v>86.74</v>
      </c>
    </row>
    <row r="48" spans="1:12" ht="15.75" thickBot="1">
      <c r="A48" s="52"/>
      <c r="B48" s="53"/>
      <c r="C48" s="8"/>
      <c r="D48" s="13"/>
      <c r="E48" s="71"/>
      <c r="F48" s="72"/>
      <c r="G48" s="72"/>
      <c r="H48" s="72"/>
      <c r="I48" s="72"/>
      <c r="J48" s="72"/>
      <c r="K48" s="72"/>
      <c r="L48" s="73"/>
    </row>
    <row r="49" spans="1:12" ht="15.75" thickBot="1">
      <c r="A49" s="58"/>
      <c r="B49" s="10"/>
      <c r="C49" s="21"/>
      <c r="D49" s="18" t="s">
        <v>27</v>
      </c>
      <c r="E49" s="92"/>
      <c r="F49" s="59">
        <f>SUM(F40:F48)</f>
        <v>740</v>
      </c>
      <c r="G49" s="60">
        <f t="shared" ref="G49:L49" si="4">SUM(G40:G48)</f>
        <v>31.443999999999999</v>
      </c>
      <c r="H49" s="60">
        <f t="shared" si="4"/>
        <v>24.950999999999997</v>
      </c>
      <c r="I49" s="60">
        <f t="shared" si="4"/>
        <v>88.834000000000003</v>
      </c>
      <c r="J49" s="60">
        <f t="shared" si="4"/>
        <v>708.92200000000003</v>
      </c>
      <c r="K49" s="59"/>
      <c r="L49" s="61">
        <f t="shared" si="4"/>
        <v>86.74</v>
      </c>
    </row>
    <row r="50" spans="1:12">
      <c r="A50" s="37">
        <v>1</v>
      </c>
      <c r="B50" s="38">
        <v>2</v>
      </c>
      <c r="C50" s="4" t="s">
        <v>47</v>
      </c>
      <c r="D50" s="14" t="s">
        <v>56</v>
      </c>
      <c r="E50" s="109" t="s">
        <v>92</v>
      </c>
      <c r="F50" s="75">
        <v>100</v>
      </c>
      <c r="G50" s="76">
        <v>7.6509999999999998</v>
      </c>
      <c r="H50" s="76">
        <v>10.444000000000001</v>
      </c>
      <c r="I50" s="76">
        <v>75.662000000000006</v>
      </c>
      <c r="J50" s="76">
        <v>420.75200000000001</v>
      </c>
      <c r="K50" s="75">
        <v>410</v>
      </c>
      <c r="L50" s="77"/>
    </row>
    <row r="51" spans="1:12">
      <c r="A51" s="44"/>
      <c r="B51" s="45"/>
      <c r="C51" s="6"/>
      <c r="D51" s="15" t="s">
        <v>33</v>
      </c>
      <c r="E51" s="78" t="s">
        <v>48</v>
      </c>
      <c r="F51" s="79">
        <v>200</v>
      </c>
      <c r="G51" s="80">
        <v>1.1000000000000001</v>
      </c>
      <c r="H51" s="80">
        <v>0.2</v>
      </c>
      <c r="I51" s="80">
        <v>24.4</v>
      </c>
      <c r="J51" s="80">
        <v>102</v>
      </c>
      <c r="K51" s="79"/>
      <c r="L51" s="81"/>
    </row>
    <row r="52" spans="1:12">
      <c r="A52" s="44"/>
      <c r="B52" s="45"/>
      <c r="C52" s="6"/>
      <c r="D52" s="16"/>
      <c r="E52" s="78"/>
      <c r="F52" s="79"/>
      <c r="G52" s="79"/>
      <c r="H52" s="79"/>
      <c r="I52" s="79"/>
      <c r="J52" s="79"/>
      <c r="K52" s="79"/>
      <c r="L52" s="56">
        <v>22</v>
      </c>
    </row>
    <row r="53" spans="1:12" ht="15.75" thickBot="1">
      <c r="A53" s="52"/>
      <c r="B53" s="53"/>
      <c r="C53" s="8"/>
      <c r="D53" s="17"/>
      <c r="E53" s="83"/>
      <c r="F53" s="84"/>
      <c r="G53" s="84"/>
      <c r="H53" s="84"/>
      <c r="I53" s="84"/>
      <c r="J53" s="84"/>
      <c r="K53" s="84"/>
      <c r="L53" s="85"/>
    </row>
    <row r="54" spans="1:12" ht="15.75" thickBot="1">
      <c r="A54" s="58"/>
      <c r="B54" s="10"/>
      <c r="C54" s="21"/>
      <c r="D54" s="18" t="s">
        <v>27</v>
      </c>
      <c r="E54" s="92"/>
      <c r="F54" s="59">
        <f>SUM(F50:F53)</f>
        <v>300</v>
      </c>
      <c r="G54" s="60">
        <f t="shared" ref="G54:L54" si="5">SUM(G50:G53)</f>
        <v>8.7509999999999994</v>
      </c>
      <c r="H54" s="60">
        <f t="shared" si="5"/>
        <v>10.644</v>
      </c>
      <c r="I54" s="60">
        <f t="shared" si="5"/>
        <v>100.06200000000001</v>
      </c>
      <c r="J54" s="60">
        <f t="shared" si="5"/>
        <v>522.75199999999995</v>
      </c>
      <c r="K54" s="59"/>
      <c r="L54" s="61">
        <f t="shared" si="5"/>
        <v>22</v>
      </c>
    </row>
    <row r="55" spans="1:12" ht="15.75" customHeight="1" thickBot="1">
      <c r="A55" s="86">
        <f>A31</f>
        <v>1</v>
      </c>
      <c r="B55" s="87">
        <f>B31</f>
        <v>2</v>
      </c>
      <c r="C55" s="121" t="s">
        <v>36</v>
      </c>
      <c r="D55" s="122"/>
      <c r="E55" s="88"/>
      <c r="F55" s="95">
        <f>F54+F49+F39</f>
        <v>1550</v>
      </c>
      <c r="G55" s="95">
        <f t="shared" ref="G55:L55" si="6">G54+G49+G39</f>
        <v>64.828999999999994</v>
      </c>
      <c r="H55" s="95">
        <f t="shared" si="6"/>
        <v>48.611000000000004</v>
      </c>
      <c r="I55" s="95">
        <f t="shared" si="6"/>
        <v>278.39</v>
      </c>
      <c r="J55" s="95">
        <f t="shared" si="6"/>
        <v>1808.0059999999999</v>
      </c>
      <c r="K55" s="95"/>
      <c r="L55" s="91">
        <f t="shared" si="6"/>
        <v>178.92000000000002</v>
      </c>
    </row>
    <row r="56" spans="1:12">
      <c r="A56" s="37">
        <v>1</v>
      </c>
      <c r="B56" s="38">
        <v>3</v>
      </c>
      <c r="C56" s="4" t="s">
        <v>22</v>
      </c>
      <c r="D56" s="4" t="s">
        <v>29</v>
      </c>
      <c r="E56" s="110" t="s">
        <v>93</v>
      </c>
      <c r="F56" s="47">
        <v>50</v>
      </c>
      <c r="G56" s="48">
        <v>3.9</v>
      </c>
      <c r="H56" s="48">
        <v>7.69</v>
      </c>
      <c r="I56" s="48">
        <v>34.65</v>
      </c>
      <c r="J56" s="48">
        <v>220</v>
      </c>
      <c r="K56" s="47"/>
      <c r="L56" s="43"/>
    </row>
    <row r="57" spans="1:12">
      <c r="A57" s="44"/>
      <c r="B57" s="45"/>
      <c r="C57" s="6"/>
      <c r="D57" s="6" t="s">
        <v>23</v>
      </c>
      <c r="E57" s="39" t="s">
        <v>84</v>
      </c>
      <c r="F57" s="40">
        <v>200</v>
      </c>
      <c r="G57" s="41">
        <v>9.24</v>
      </c>
      <c r="H57" s="41">
        <v>7.78</v>
      </c>
      <c r="I57" s="41">
        <v>39.4</v>
      </c>
      <c r="J57" s="41">
        <v>264.99</v>
      </c>
      <c r="K57" s="42">
        <v>185</v>
      </c>
      <c r="L57" s="49"/>
    </row>
    <row r="58" spans="1:12">
      <c r="A58" s="44"/>
      <c r="B58" s="45"/>
      <c r="C58" s="6"/>
      <c r="D58" s="7" t="s">
        <v>24</v>
      </c>
      <c r="E58" s="96" t="s">
        <v>60</v>
      </c>
      <c r="F58" s="97">
        <v>200</v>
      </c>
      <c r="G58" s="98">
        <v>2.46</v>
      </c>
      <c r="H58" s="98">
        <v>2.25</v>
      </c>
      <c r="I58" s="41">
        <v>16.38</v>
      </c>
      <c r="J58" s="41">
        <v>95.61</v>
      </c>
      <c r="K58" s="99">
        <v>384</v>
      </c>
      <c r="L58" s="49"/>
    </row>
    <row r="59" spans="1:12">
      <c r="A59" s="44"/>
      <c r="B59" s="45"/>
      <c r="C59" s="6"/>
      <c r="D59" s="5" t="s">
        <v>56</v>
      </c>
      <c r="E59" s="50"/>
      <c r="F59" s="42"/>
      <c r="G59" s="51"/>
      <c r="H59" s="51"/>
      <c r="I59" s="51"/>
      <c r="J59" s="51"/>
      <c r="K59" s="42"/>
      <c r="L59" s="49"/>
    </row>
    <row r="60" spans="1:12">
      <c r="A60" s="44"/>
      <c r="B60" s="45"/>
      <c r="C60" s="6"/>
      <c r="D60" s="7" t="s">
        <v>25</v>
      </c>
      <c r="E60" s="39" t="s">
        <v>44</v>
      </c>
      <c r="F60" s="40">
        <v>50</v>
      </c>
      <c r="G60" s="41">
        <v>3.8</v>
      </c>
      <c r="H60" s="41">
        <v>0.4</v>
      </c>
      <c r="I60" s="41">
        <v>24.6</v>
      </c>
      <c r="J60" s="41">
        <v>117.5</v>
      </c>
      <c r="K60" s="42"/>
      <c r="L60" s="57"/>
    </row>
    <row r="61" spans="1:12">
      <c r="A61" s="44"/>
      <c r="B61" s="45"/>
      <c r="C61" s="6"/>
      <c r="D61" s="7" t="s">
        <v>26</v>
      </c>
      <c r="E61" s="39"/>
      <c r="F61" s="40"/>
      <c r="G61" s="41"/>
      <c r="H61" s="41"/>
      <c r="I61" s="41"/>
      <c r="J61" s="41"/>
      <c r="K61" s="42"/>
      <c r="L61" s="57"/>
    </row>
    <row r="62" spans="1:12">
      <c r="A62" s="44"/>
      <c r="B62" s="45"/>
      <c r="C62" s="6"/>
      <c r="D62" s="9"/>
      <c r="E62" s="54"/>
      <c r="F62" s="55"/>
      <c r="G62" s="55"/>
      <c r="H62" s="55"/>
      <c r="I62" s="55"/>
      <c r="J62" s="55"/>
      <c r="K62" s="55"/>
      <c r="L62" s="56">
        <v>70.180000000000007</v>
      </c>
    </row>
    <row r="63" spans="1:12" ht="15.75" thickBot="1">
      <c r="A63" s="52"/>
      <c r="B63" s="53"/>
      <c r="C63" s="8"/>
      <c r="D63" s="9"/>
      <c r="E63" s="54"/>
      <c r="F63" s="55"/>
      <c r="G63" s="55"/>
      <c r="H63" s="55"/>
      <c r="I63" s="55"/>
      <c r="J63" s="55"/>
      <c r="K63" s="55"/>
      <c r="L63" s="57"/>
    </row>
    <row r="64" spans="1:12" ht="15.75" thickBot="1">
      <c r="A64" s="58"/>
      <c r="B64" s="10"/>
      <c r="C64" s="21"/>
      <c r="D64" s="18" t="s">
        <v>27</v>
      </c>
      <c r="E64" s="92"/>
      <c r="F64" s="59">
        <f>SUM(F56:F63)</f>
        <v>500</v>
      </c>
      <c r="G64" s="60">
        <f t="shared" ref="G64" si="7">SUM(G56:G63)</f>
        <v>19.400000000000002</v>
      </c>
      <c r="H64" s="60">
        <f t="shared" ref="H64" si="8">SUM(H56:H63)</f>
        <v>18.119999999999997</v>
      </c>
      <c r="I64" s="60">
        <f t="shared" ref="I64" si="9">SUM(I56:I63)</f>
        <v>115.03</v>
      </c>
      <c r="J64" s="60">
        <f t="shared" ref="J64" si="10">SUM(J56:J63)</f>
        <v>698.1</v>
      </c>
      <c r="K64" s="59"/>
      <c r="L64" s="61">
        <f t="shared" ref="L64" si="11">SUM(L56:L63)</f>
        <v>70.180000000000007</v>
      </c>
    </row>
    <row r="65" spans="1:12">
      <c r="A65" s="37">
        <f>A56</f>
        <v>1</v>
      </c>
      <c r="B65" s="38">
        <f>B56</f>
        <v>3</v>
      </c>
      <c r="C65" s="4" t="s">
        <v>28</v>
      </c>
      <c r="D65" s="4" t="s">
        <v>29</v>
      </c>
      <c r="E65" s="115" t="s">
        <v>104</v>
      </c>
      <c r="F65" s="63">
        <v>60</v>
      </c>
      <c r="G65" s="93">
        <v>0.55000000000000004</v>
      </c>
      <c r="H65" s="93">
        <v>3.69</v>
      </c>
      <c r="I65" s="93">
        <v>7.69</v>
      </c>
      <c r="J65" s="93">
        <v>67.08</v>
      </c>
      <c r="K65" s="63">
        <v>65</v>
      </c>
      <c r="L65" s="65"/>
    </row>
    <row r="66" spans="1:12">
      <c r="A66" s="44"/>
      <c r="B66" s="45"/>
      <c r="C66" s="6"/>
      <c r="D66" s="6" t="s">
        <v>30</v>
      </c>
      <c r="E66" s="23" t="s">
        <v>42</v>
      </c>
      <c r="F66" s="67">
        <v>200</v>
      </c>
      <c r="G66" s="94">
        <v>4.21</v>
      </c>
      <c r="H66" s="94">
        <v>4.71</v>
      </c>
      <c r="I66" s="94">
        <v>9.69</v>
      </c>
      <c r="J66" s="94">
        <v>97.28</v>
      </c>
      <c r="K66" s="67">
        <v>82</v>
      </c>
      <c r="L66" s="69"/>
    </row>
    <row r="67" spans="1:12">
      <c r="A67" s="44"/>
      <c r="B67" s="45"/>
      <c r="C67" s="6"/>
      <c r="D67" s="6" t="s">
        <v>31</v>
      </c>
      <c r="E67" s="23" t="s">
        <v>43</v>
      </c>
      <c r="F67" s="67">
        <v>185</v>
      </c>
      <c r="G67" s="94">
        <v>14.4</v>
      </c>
      <c r="H67" s="94">
        <v>32.43</v>
      </c>
      <c r="I67" s="94">
        <v>50.47</v>
      </c>
      <c r="J67" s="94">
        <v>555.04999999999995</v>
      </c>
      <c r="K67" s="67">
        <v>392</v>
      </c>
      <c r="L67" s="69"/>
    </row>
    <row r="68" spans="1:12">
      <c r="A68" s="44"/>
      <c r="B68" s="45"/>
      <c r="C68" s="6"/>
      <c r="D68" s="6" t="s">
        <v>32</v>
      </c>
      <c r="E68" s="23"/>
      <c r="F68" s="67"/>
      <c r="G68" s="94"/>
      <c r="H68" s="94"/>
      <c r="I68" s="94"/>
      <c r="J68" s="94"/>
      <c r="K68" s="67"/>
      <c r="L68" s="69"/>
    </row>
    <row r="69" spans="1:12">
      <c r="A69" s="44"/>
      <c r="B69" s="45"/>
      <c r="C69" s="6"/>
      <c r="D69" s="6" t="s">
        <v>33</v>
      </c>
      <c r="E69" s="111" t="s">
        <v>69</v>
      </c>
      <c r="F69" s="67">
        <v>200</v>
      </c>
      <c r="G69" s="94">
        <v>0.22</v>
      </c>
      <c r="H69" s="94">
        <v>0.06</v>
      </c>
      <c r="I69" s="94">
        <v>13.614000000000001</v>
      </c>
      <c r="J69" s="94">
        <v>62.27</v>
      </c>
      <c r="K69" s="67">
        <v>342</v>
      </c>
      <c r="L69" s="69"/>
    </row>
    <row r="70" spans="1:12">
      <c r="A70" s="44"/>
      <c r="B70" s="45"/>
      <c r="C70" s="6"/>
      <c r="D70" s="6" t="s">
        <v>34</v>
      </c>
      <c r="E70" s="23" t="s">
        <v>44</v>
      </c>
      <c r="F70" s="67">
        <v>30</v>
      </c>
      <c r="G70" s="94">
        <v>2.2799999999999998</v>
      </c>
      <c r="H70" s="94">
        <v>0.24</v>
      </c>
      <c r="I70" s="94">
        <v>14.76</v>
      </c>
      <c r="J70" s="94">
        <v>70.5</v>
      </c>
      <c r="K70" s="67"/>
      <c r="L70" s="69"/>
    </row>
    <row r="71" spans="1:12">
      <c r="A71" s="44"/>
      <c r="B71" s="45"/>
      <c r="C71" s="6"/>
      <c r="D71" s="6" t="s">
        <v>35</v>
      </c>
      <c r="E71" s="23" t="s">
        <v>58</v>
      </c>
      <c r="F71" s="67">
        <v>30</v>
      </c>
      <c r="G71" s="94">
        <v>2.5499999999999998</v>
      </c>
      <c r="H71" s="94">
        <v>0.99</v>
      </c>
      <c r="I71" s="94">
        <v>14.49</v>
      </c>
      <c r="J71" s="94">
        <v>77.7</v>
      </c>
      <c r="K71" s="67"/>
      <c r="L71" s="69"/>
    </row>
    <row r="72" spans="1:12">
      <c r="A72" s="44"/>
      <c r="B72" s="45"/>
      <c r="C72" s="6"/>
      <c r="D72" s="12"/>
      <c r="E72" s="66"/>
      <c r="F72" s="67"/>
      <c r="G72" s="67"/>
      <c r="H72" s="67"/>
      <c r="I72" s="67"/>
      <c r="J72" s="67"/>
      <c r="K72" s="67"/>
      <c r="L72" s="70">
        <v>86.74</v>
      </c>
    </row>
    <row r="73" spans="1:12" ht="15.75" thickBot="1">
      <c r="A73" s="52"/>
      <c r="B73" s="53"/>
      <c r="C73" s="8"/>
      <c r="D73" s="13"/>
      <c r="E73" s="71"/>
      <c r="F73" s="72"/>
      <c r="G73" s="72"/>
      <c r="H73" s="72"/>
      <c r="I73" s="72"/>
      <c r="J73" s="72"/>
      <c r="K73" s="72"/>
      <c r="L73" s="73"/>
    </row>
    <row r="74" spans="1:12" ht="15.75" thickBot="1">
      <c r="A74" s="58"/>
      <c r="B74" s="10"/>
      <c r="C74" s="21"/>
      <c r="D74" s="18" t="s">
        <v>27</v>
      </c>
      <c r="E74" s="92"/>
      <c r="F74" s="59">
        <f>SUM(F65:F73)</f>
        <v>705</v>
      </c>
      <c r="G74" s="59">
        <f t="shared" ref="G74" si="12">SUM(G65:G73)</f>
        <v>24.21</v>
      </c>
      <c r="H74" s="59">
        <f t="shared" ref="H74" si="13">SUM(H65:H73)</f>
        <v>42.120000000000005</v>
      </c>
      <c r="I74" s="59">
        <f t="shared" ref="I74" si="14">SUM(I65:I73)</f>
        <v>110.714</v>
      </c>
      <c r="J74" s="59">
        <f t="shared" ref="J74" si="15">SUM(J65:J73)</f>
        <v>929.88</v>
      </c>
      <c r="K74" s="59"/>
      <c r="L74" s="61">
        <f t="shared" ref="L74" si="16">SUM(L65:L73)</f>
        <v>86.74</v>
      </c>
    </row>
    <row r="75" spans="1:12">
      <c r="A75" s="37">
        <v>1</v>
      </c>
      <c r="B75" s="38">
        <v>3</v>
      </c>
      <c r="C75" s="4" t="s">
        <v>47</v>
      </c>
      <c r="D75" s="14" t="s">
        <v>56</v>
      </c>
      <c r="E75" s="74" t="s">
        <v>49</v>
      </c>
      <c r="F75" s="75">
        <v>100</v>
      </c>
      <c r="G75" s="76">
        <v>8.6300000000000008</v>
      </c>
      <c r="H75" s="76">
        <v>10.77</v>
      </c>
      <c r="I75" s="76">
        <v>48.47</v>
      </c>
      <c r="J75" s="76">
        <v>324.99</v>
      </c>
      <c r="K75" s="75">
        <v>406</v>
      </c>
      <c r="L75" s="77"/>
    </row>
    <row r="76" spans="1:12">
      <c r="A76" s="44"/>
      <c r="B76" s="45"/>
      <c r="C76" s="6"/>
      <c r="D76" s="15" t="s">
        <v>33</v>
      </c>
      <c r="E76" s="78" t="s">
        <v>37</v>
      </c>
      <c r="F76" s="79">
        <v>200</v>
      </c>
      <c r="G76" s="80">
        <v>0.2</v>
      </c>
      <c r="H76" s="80">
        <v>0.05</v>
      </c>
      <c r="I76" s="80">
        <v>13.04</v>
      </c>
      <c r="J76" s="80">
        <v>53.39</v>
      </c>
      <c r="K76" s="79">
        <v>376</v>
      </c>
      <c r="L76" s="81"/>
    </row>
    <row r="77" spans="1:12">
      <c r="A77" s="44"/>
      <c r="B77" s="45"/>
      <c r="C77" s="6"/>
      <c r="D77" s="16"/>
      <c r="E77" s="78"/>
      <c r="F77" s="79"/>
      <c r="G77" s="79"/>
      <c r="H77" s="79"/>
      <c r="I77" s="79"/>
      <c r="J77" s="79"/>
      <c r="K77" s="79"/>
      <c r="L77" s="56">
        <v>22</v>
      </c>
    </row>
    <row r="78" spans="1:12" ht="15.75" thickBot="1">
      <c r="A78" s="52"/>
      <c r="B78" s="53"/>
      <c r="C78" s="8"/>
      <c r="D78" s="17"/>
      <c r="E78" s="83"/>
      <c r="F78" s="84"/>
      <c r="G78" s="84"/>
      <c r="H78" s="84"/>
      <c r="I78" s="84"/>
      <c r="J78" s="84"/>
      <c r="K78" s="84"/>
      <c r="L78" s="85"/>
    </row>
    <row r="79" spans="1:12" ht="15.75" thickBot="1">
      <c r="A79" s="58"/>
      <c r="B79" s="10"/>
      <c r="C79" s="21"/>
      <c r="D79" s="18" t="s">
        <v>27</v>
      </c>
      <c r="E79" s="92"/>
      <c r="F79" s="59">
        <f>SUM(F75:F78)</f>
        <v>300</v>
      </c>
      <c r="G79" s="60">
        <f t="shared" ref="G79" si="17">SUM(G75:G78)</f>
        <v>8.83</v>
      </c>
      <c r="H79" s="60">
        <f t="shared" ref="H79" si="18">SUM(H75:H78)</f>
        <v>10.82</v>
      </c>
      <c r="I79" s="60">
        <f t="shared" ref="I79" si="19">SUM(I75:I78)</f>
        <v>61.51</v>
      </c>
      <c r="J79" s="60">
        <f t="shared" ref="J79" si="20">SUM(J75:J78)</f>
        <v>378.38</v>
      </c>
      <c r="K79" s="59"/>
      <c r="L79" s="61">
        <f t="shared" ref="L79" si="21">SUM(L75:L78)</f>
        <v>22</v>
      </c>
    </row>
    <row r="80" spans="1:12" ht="15.75" customHeight="1" thickBot="1">
      <c r="A80" s="86">
        <f>A56</f>
        <v>1</v>
      </c>
      <c r="B80" s="87">
        <f>B56</f>
        <v>3</v>
      </c>
      <c r="C80" s="121" t="s">
        <v>36</v>
      </c>
      <c r="D80" s="122"/>
      <c r="E80" s="100"/>
      <c r="F80" s="95">
        <f>F79+F74+F64</f>
        <v>1505</v>
      </c>
      <c r="G80" s="95">
        <f t="shared" ref="G80" si="22">G79+G74+G64</f>
        <v>52.44</v>
      </c>
      <c r="H80" s="95">
        <f t="shared" ref="H80" si="23">H79+H74+H64</f>
        <v>71.06</v>
      </c>
      <c r="I80" s="95">
        <f t="shared" ref="I80" si="24">I79+I74+I64</f>
        <v>287.25400000000002</v>
      </c>
      <c r="J80" s="95">
        <f t="shared" ref="J80" si="25">J79+J74+J64</f>
        <v>2006.3600000000001</v>
      </c>
      <c r="K80" s="95"/>
      <c r="L80" s="91">
        <f t="shared" ref="L80" si="26">L79+L74+L64</f>
        <v>178.92000000000002</v>
      </c>
    </row>
    <row r="81" spans="1:12">
      <c r="A81" s="37">
        <v>1</v>
      </c>
      <c r="B81" s="38">
        <v>4</v>
      </c>
      <c r="C81" s="4" t="s">
        <v>22</v>
      </c>
      <c r="D81" s="5" t="s">
        <v>29</v>
      </c>
      <c r="E81" s="107" t="s">
        <v>86</v>
      </c>
      <c r="F81" s="40">
        <v>15</v>
      </c>
      <c r="G81" s="41">
        <v>3.9</v>
      </c>
      <c r="H81" s="41">
        <v>3.915</v>
      </c>
      <c r="I81" s="41">
        <v>0</v>
      </c>
      <c r="J81" s="41">
        <v>51.6</v>
      </c>
      <c r="K81" s="42">
        <v>15</v>
      </c>
      <c r="L81" s="43"/>
    </row>
    <row r="82" spans="1:12">
      <c r="A82" s="44"/>
      <c r="B82" s="45"/>
      <c r="C82" s="6"/>
      <c r="D82" s="6" t="s">
        <v>23</v>
      </c>
      <c r="E82" s="46" t="s">
        <v>62</v>
      </c>
      <c r="F82" s="47">
        <v>150</v>
      </c>
      <c r="G82" s="48">
        <v>25.716999999999999</v>
      </c>
      <c r="H82" s="48">
        <v>27.353999999999999</v>
      </c>
      <c r="I82" s="48">
        <v>4.5650000000000004</v>
      </c>
      <c r="J82" s="48">
        <v>367.58100000000002</v>
      </c>
      <c r="K82" s="47">
        <v>210</v>
      </c>
      <c r="L82" s="49"/>
    </row>
    <row r="83" spans="1:12">
      <c r="A83" s="44"/>
      <c r="B83" s="45"/>
      <c r="C83" s="6"/>
      <c r="D83" s="7" t="s">
        <v>24</v>
      </c>
      <c r="E83" s="39" t="s">
        <v>37</v>
      </c>
      <c r="F83" s="40">
        <v>200</v>
      </c>
      <c r="G83" s="41">
        <v>0.2</v>
      </c>
      <c r="H83" s="41">
        <v>5.0999999999999997E-2</v>
      </c>
      <c r="I83" s="41">
        <v>13.042999999999999</v>
      </c>
      <c r="J83" s="41">
        <v>53.387999999999998</v>
      </c>
      <c r="K83" s="42">
        <v>376</v>
      </c>
      <c r="L83" s="49"/>
    </row>
    <row r="84" spans="1:12">
      <c r="A84" s="44"/>
      <c r="B84" s="45"/>
      <c r="C84" s="6"/>
      <c r="D84" s="5" t="s">
        <v>56</v>
      </c>
      <c r="E84" s="50" t="s">
        <v>39</v>
      </c>
      <c r="F84" s="42">
        <v>40</v>
      </c>
      <c r="G84" s="51">
        <v>2.8</v>
      </c>
      <c r="H84" s="51">
        <v>0.4</v>
      </c>
      <c r="I84" s="51">
        <v>18.399999999999999</v>
      </c>
      <c r="J84" s="51">
        <v>88</v>
      </c>
      <c r="K84" s="42"/>
      <c r="L84" s="49"/>
    </row>
    <row r="85" spans="1:12">
      <c r="A85" s="44"/>
      <c r="B85" s="45"/>
      <c r="C85" s="6"/>
      <c r="D85" s="7" t="s">
        <v>25</v>
      </c>
      <c r="E85" s="39"/>
      <c r="F85" s="40"/>
      <c r="G85" s="41"/>
      <c r="H85" s="41"/>
      <c r="I85" s="41"/>
      <c r="J85" s="41"/>
      <c r="K85" s="42"/>
      <c r="L85" s="49"/>
    </row>
    <row r="86" spans="1:12">
      <c r="A86" s="44"/>
      <c r="B86" s="45"/>
      <c r="C86" s="6"/>
      <c r="D86" s="7" t="s">
        <v>26</v>
      </c>
      <c r="E86" s="39" t="s">
        <v>63</v>
      </c>
      <c r="F86" s="40">
        <v>130</v>
      </c>
      <c r="G86" s="41">
        <v>0.52</v>
      </c>
      <c r="H86" s="41">
        <v>0.52</v>
      </c>
      <c r="I86" s="41">
        <v>12.74</v>
      </c>
      <c r="J86" s="41">
        <v>61.1</v>
      </c>
      <c r="K86" s="42">
        <v>338</v>
      </c>
      <c r="L86" s="49"/>
    </row>
    <row r="87" spans="1:12">
      <c r="A87" s="44"/>
      <c r="B87" s="45"/>
      <c r="C87" s="6"/>
      <c r="D87" s="9"/>
      <c r="E87" s="54"/>
      <c r="F87" s="55"/>
      <c r="G87" s="55"/>
      <c r="H87" s="55"/>
      <c r="I87" s="55"/>
      <c r="J87" s="55"/>
      <c r="K87" s="55"/>
      <c r="L87" s="56">
        <v>70.180000000000007</v>
      </c>
    </row>
    <row r="88" spans="1:12" ht="15.75" thickBot="1">
      <c r="A88" s="52"/>
      <c r="B88" s="53"/>
      <c r="C88" s="8"/>
      <c r="D88" s="9"/>
      <c r="E88" s="54"/>
      <c r="F88" s="55"/>
      <c r="G88" s="55"/>
      <c r="H88" s="55"/>
      <c r="I88" s="55"/>
      <c r="J88" s="55"/>
      <c r="K88" s="55"/>
      <c r="L88" s="57"/>
    </row>
    <row r="89" spans="1:12" ht="15.75" thickBot="1">
      <c r="A89" s="58"/>
      <c r="B89" s="10"/>
      <c r="C89" s="21"/>
      <c r="D89" s="18" t="s">
        <v>27</v>
      </c>
      <c r="E89" s="92"/>
      <c r="F89" s="59">
        <f>SUM(F81:F88)</f>
        <v>535</v>
      </c>
      <c r="G89" s="60">
        <f>SUM(G81:G88)</f>
        <v>33.137</v>
      </c>
      <c r="H89" s="60">
        <f>SUM(H81:H88)</f>
        <v>32.239999999999995</v>
      </c>
      <c r="I89" s="60">
        <f>SUM(I81:I88)</f>
        <v>48.747999999999998</v>
      </c>
      <c r="J89" s="60">
        <f>SUM(J81:J88)</f>
        <v>621.66899999999998</v>
      </c>
      <c r="K89" s="59"/>
      <c r="L89" s="61">
        <f t="shared" ref="L89" si="27">SUM(L81:L88)</f>
        <v>70.180000000000007</v>
      </c>
    </row>
    <row r="90" spans="1:12">
      <c r="A90" s="37">
        <f>A81</f>
        <v>1</v>
      </c>
      <c r="B90" s="38">
        <v>4</v>
      </c>
      <c r="C90" s="4" t="s">
        <v>28</v>
      </c>
      <c r="D90" s="4" t="s">
        <v>29</v>
      </c>
      <c r="E90" s="22" t="s">
        <v>50</v>
      </c>
      <c r="F90" s="63">
        <v>60</v>
      </c>
      <c r="G90" s="93">
        <v>0.87</v>
      </c>
      <c r="H90" s="93">
        <v>3.06</v>
      </c>
      <c r="I90" s="93">
        <v>5.0999999999999996</v>
      </c>
      <c r="J90" s="93">
        <v>51.33</v>
      </c>
      <c r="K90" s="63">
        <v>52</v>
      </c>
      <c r="L90" s="65"/>
    </row>
    <row r="91" spans="1:12">
      <c r="A91" s="44"/>
      <c r="B91" s="45"/>
      <c r="C91" s="6"/>
      <c r="D91" s="6" t="s">
        <v>30</v>
      </c>
      <c r="E91" s="23" t="s">
        <v>64</v>
      </c>
      <c r="F91" s="67">
        <v>200</v>
      </c>
      <c r="G91" s="94">
        <v>1.96</v>
      </c>
      <c r="H91" s="94">
        <v>4.01</v>
      </c>
      <c r="I91" s="94">
        <v>13.11</v>
      </c>
      <c r="J91" s="94">
        <v>96.88</v>
      </c>
      <c r="K91" s="67">
        <v>96</v>
      </c>
      <c r="L91" s="69"/>
    </row>
    <row r="92" spans="1:12">
      <c r="A92" s="44"/>
      <c r="B92" s="45"/>
      <c r="C92" s="6"/>
      <c r="D92" s="6" t="s">
        <v>31</v>
      </c>
      <c r="E92" s="23" t="s">
        <v>65</v>
      </c>
      <c r="F92" s="67">
        <v>240</v>
      </c>
      <c r="G92" s="94">
        <v>17.2</v>
      </c>
      <c r="H92" s="94">
        <v>20.37</v>
      </c>
      <c r="I92" s="94">
        <v>27.6</v>
      </c>
      <c r="J92" s="94">
        <v>360.88</v>
      </c>
      <c r="K92" s="67">
        <v>259</v>
      </c>
      <c r="L92" s="69"/>
    </row>
    <row r="93" spans="1:12">
      <c r="A93" s="44"/>
      <c r="B93" s="45"/>
      <c r="C93" s="6"/>
      <c r="D93" s="6" t="s">
        <v>32</v>
      </c>
      <c r="E93" s="23"/>
      <c r="F93" s="67"/>
      <c r="G93" s="94"/>
      <c r="H93" s="94"/>
      <c r="I93" s="94"/>
      <c r="J93" s="94"/>
      <c r="K93" s="67"/>
      <c r="L93" s="69"/>
    </row>
    <row r="94" spans="1:12">
      <c r="A94" s="44"/>
      <c r="B94" s="45"/>
      <c r="C94" s="6"/>
      <c r="D94" s="6" t="s">
        <v>33</v>
      </c>
      <c r="E94" s="23" t="s">
        <v>85</v>
      </c>
      <c r="F94" s="67">
        <v>180</v>
      </c>
      <c r="G94" s="94">
        <v>0.48</v>
      </c>
      <c r="H94" s="94">
        <v>0.2</v>
      </c>
      <c r="I94" s="94">
        <v>16.739999999999998</v>
      </c>
      <c r="J94" s="94">
        <v>79.66</v>
      </c>
      <c r="K94" s="67">
        <v>398</v>
      </c>
      <c r="L94" s="69"/>
    </row>
    <row r="95" spans="1:12">
      <c r="A95" s="44"/>
      <c r="B95" s="45"/>
      <c r="C95" s="6"/>
      <c r="D95" s="6" t="s">
        <v>34</v>
      </c>
      <c r="E95" s="23" t="s">
        <v>44</v>
      </c>
      <c r="F95" s="67">
        <v>30</v>
      </c>
      <c r="G95" s="94">
        <v>2.2799999999999998</v>
      </c>
      <c r="H95" s="94">
        <v>0.24</v>
      </c>
      <c r="I95" s="94">
        <v>14.76</v>
      </c>
      <c r="J95" s="94">
        <v>70.5</v>
      </c>
      <c r="K95" s="67"/>
      <c r="L95" s="69"/>
    </row>
    <row r="96" spans="1:12">
      <c r="A96" s="44"/>
      <c r="B96" s="45"/>
      <c r="C96" s="6"/>
      <c r="D96" s="6" t="s">
        <v>35</v>
      </c>
      <c r="E96" s="23" t="s">
        <v>58</v>
      </c>
      <c r="F96" s="67">
        <v>30</v>
      </c>
      <c r="G96" s="94">
        <v>2.5499999999999998</v>
      </c>
      <c r="H96" s="94">
        <v>0.99</v>
      </c>
      <c r="I96" s="94">
        <v>14.49</v>
      </c>
      <c r="J96" s="94">
        <v>77.7</v>
      </c>
      <c r="K96" s="67"/>
      <c r="L96" s="69"/>
    </row>
    <row r="97" spans="1:12">
      <c r="A97" s="44"/>
      <c r="B97" s="45"/>
      <c r="C97" s="6"/>
      <c r="D97" s="12"/>
      <c r="E97" s="66"/>
      <c r="F97" s="67"/>
      <c r="G97" s="67"/>
      <c r="H97" s="67"/>
      <c r="I97" s="67"/>
      <c r="J97" s="67"/>
      <c r="K97" s="67"/>
      <c r="L97" s="70">
        <v>86.74</v>
      </c>
    </row>
    <row r="98" spans="1:12" ht="15.75" thickBot="1">
      <c r="A98" s="52"/>
      <c r="B98" s="53"/>
      <c r="C98" s="8"/>
      <c r="D98" s="13"/>
      <c r="E98" s="71"/>
      <c r="F98" s="72"/>
      <c r="G98" s="72"/>
      <c r="H98" s="72"/>
      <c r="I98" s="72"/>
      <c r="J98" s="72"/>
      <c r="K98" s="72"/>
      <c r="L98" s="73"/>
    </row>
    <row r="99" spans="1:12" ht="15.75" thickBot="1">
      <c r="A99" s="58"/>
      <c r="B99" s="10"/>
      <c r="C99" s="21"/>
      <c r="D99" s="18" t="s">
        <v>27</v>
      </c>
      <c r="E99" s="92"/>
      <c r="F99" s="59">
        <f>SUM(F90:F98)</f>
        <v>740</v>
      </c>
      <c r="G99" s="60">
        <f t="shared" ref="G99" si="28">SUM(G90:G98)</f>
        <v>25.340000000000003</v>
      </c>
      <c r="H99" s="60">
        <f t="shared" ref="H99" si="29">SUM(H90:H98)</f>
        <v>28.869999999999997</v>
      </c>
      <c r="I99" s="60">
        <f t="shared" ref="I99" si="30">SUM(I90:I98)</f>
        <v>91.8</v>
      </c>
      <c r="J99" s="60">
        <f t="shared" ref="J99" si="31">SUM(J90:J98)</f>
        <v>736.95</v>
      </c>
      <c r="K99" s="59"/>
      <c r="L99" s="61">
        <f t="shared" ref="L99" si="32">SUM(L90:L98)</f>
        <v>86.74</v>
      </c>
    </row>
    <row r="100" spans="1:12">
      <c r="A100" s="37">
        <v>1</v>
      </c>
      <c r="B100" s="38">
        <v>4</v>
      </c>
      <c r="C100" s="4" t="s">
        <v>47</v>
      </c>
      <c r="D100" s="14" t="s">
        <v>56</v>
      </c>
      <c r="E100" s="74" t="s">
        <v>54</v>
      </c>
      <c r="F100" s="75">
        <v>100</v>
      </c>
      <c r="G100" s="76">
        <v>10.56</v>
      </c>
      <c r="H100" s="76">
        <v>13.68</v>
      </c>
      <c r="I100" s="76">
        <v>67.92</v>
      </c>
      <c r="J100" s="76">
        <v>436.57</v>
      </c>
      <c r="K100" s="75">
        <v>415</v>
      </c>
      <c r="L100" s="77"/>
    </row>
    <row r="101" spans="1:12">
      <c r="A101" s="44"/>
      <c r="B101" s="45"/>
      <c r="C101" s="6"/>
      <c r="D101" s="15" t="s">
        <v>33</v>
      </c>
      <c r="E101" s="78" t="s">
        <v>66</v>
      </c>
      <c r="F101" s="79">
        <v>200</v>
      </c>
      <c r="G101" s="80">
        <v>5.6</v>
      </c>
      <c r="H101" s="80">
        <v>5</v>
      </c>
      <c r="I101" s="80">
        <v>9.4</v>
      </c>
      <c r="J101" s="80">
        <v>105</v>
      </c>
      <c r="K101" s="79"/>
      <c r="L101" s="81"/>
    </row>
    <row r="102" spans="1:12">
      <c r="A102" s="44"/>
      <c r="B102" s="45"/>
      <c r="C102" s="6"/>
      <c r="D102" s="16"/>
      <c r="E102" s="78"/>
      <c r="F102" s="79"/>
      <c r="G102" s="79"/>
      <c r="H102" s="79"/>
      <c r="I102" s="79"/>
      <c r="J102" s="79"/>
      <c r="K102" s="79"/>
      <c r="L102" s="56">
        <v>22</v>
      </c>
    </row>
    <row r="103" spans="1:12" ht="15.75" thickBot="1">
      <c r="A103" s="52"/>
      <c r="B103" s="53"/>
      <c r="C103" s="8"/>
      <c r="D103" s="17"/>
      <c r="E103" s="83"/>
      <c r="F103" s="84"/>
      <c r="G103" s="84"/>
      <c r="H103" s="84"/>
      <c r="I103" s="84"/>
      <c r="J103" s="84"/>
      <c r="K103" s="84"/>
      <c r="L103" s="85"/>
    </row>
    <row r="104" spans="1:12" ht="15.75" thickBot="1">
      <c r="A104" s="58"/>
      <c r="B104" s="10"/>
      <c r="C104" s="21"/>
      <c r="D104" s="18" t="s">
        <v>27</v>
      </c>
      <c r="E104" s="92"/>
      <c r="F104" s="59">
        <f>SUM(F100:F103)</f>
        <v>300</v>
      </c>
      <c r="G104" s="60">
        <f t="shared" ref="G104" si="33">SUM(G100:G103)</f>
        <v>16.16</v>
      </c>
      <c r="H104" s="60">
        <f t="shared" ref="H104" si="34">SUM(H100:H103)</f>
        <v>18.68</v>
      </c>
      <c r="I104" s="60">
        <f t="shared" ref="I104" si="35">SUM(I100:I103)</f>
        <v>77.320000000000007</v>
      </c>
      <c r="J104" s="60">
        <f t="shared" ref="J104" si="36">SUM(J100:J103)</f>
        <v>541.56999999999994</v>
      </c>
      <c r="K104" s="59"/>
      <c r="L104" s="61">
        <f t="shared" ref="L104" si="37">SUM(L100:L103)</f>
        <v>22</v>
      </c>
    </row>
    <row r="105" spans="1:12" ht="15.75" customHeight="1" thickBot="1">
      <c r="A105" s="86">
        <f>A81</f>
        <v>1</v>
      </c>
      <c r="B105" s="87">
        <f>B81</f>
        <v>4</v>
      </c>
      <c r="C105" s="121" t="s">
        <v>36</v>
      </c>
      <c r="D105" s="122"/>
      <c r="E105" s="100"/>
      <c r="F105" s="95">
        <f>F104+F99+F89</f>
        <v>1575</v>
      </c>
      <c r="G105" s="95">
        <f t="shared" ref="G105:J105" si="38">G104+G99+G89</f>
        <v>74.637</v>
      </c>
      <c r="H105" s="95">
        <f t="shared" si="38"/>
        <v>79.789999999999992</v>
      </c>
      <c r="I105" s="95">
        <f t="shared" si="38"/>
        <v>217.86799999999999</v>
      </c>
      <c r="J105" s="95">
        <f t="shared" si="38"/>
        <v>1900.1889999999999</v>
      </c>
      <c r="K105" s="95"/>
      <c r="L105" s="91">
        <f t="shared" ref="L105" si="39">L104+L99+L89</f>
        <v>178.92000000000002</v>
      </c>
    </row>
    <row r="106" spans="1:12">
      <c r="A106" s="37">
        <v>1</v>
      </c>
      <c r="B106" s="38">
        <v>5</v>
      </c>
      <c r="C106" s="4" t="s">
        <v>22</v>
      </c>
      <c r="D106" s="5" t="s">
        <v>29</v>
      </c>
      <c r="E106" s="39" t="s">
        <v>94</v>
      </c>
      <c r="F106" s="40">
        <v>30</v>
      </c>
      <c r="G106" s="41">
        <v>0.1</v>
      </c>
      <c r="H106" s="41">
        <v>0</v>
      </c>
      <c r="I106" s="41">
        <v>19.5</v>
      </c>
      <c r="J106" s="41">
        <v>75</v>
      </c>
      <c r="K106" s="42"/>
      <c r="L106" s="43"/>
    </row>
    <row r="107" spans="1:12">
      <c r="A107" s="44"/>
      <c r="B107" s="45"/>
      <c r="C107" s="6"/>
      <c r="D107" s="6" t="s">
        <v>23</v>
      </c>
      <c r="E107" s="116" t="s">
        <v>105</v>
      </c>
      <c r="F107" s="47">
        <v>200</v>
      </c>
      <c r="G107" s="48">
        <v>5.5</v>
      </c>
      <c r="H107" s="48">
        <v>6.4</v>
      </c>
      <c r="I107" s="48">
        <v>37.700000000000003</v>
      </c>
      <c r="J107" s="48">
        <v>230</v>
      </c>
      <c r="K107" s="47">
        <v>175</v>
      </c>
      <c r="L107" s="49"/>
    </row>
    <row r="108" spans="1:12">
      <c r="A108" s="44"/>
      <c r="B108" s="45"/>
      <c r="C108" s="6"/>
      <c r="D108" s="7" t="s">
        <v>24</v>
      </c>
      <c r="E108" s="39" t="s">
        <v>41</v>
      </c>
      <c r="F108" s="40">
        <v>200</v>
      </c>
      <c r="G108" s="41">
        <v>0.23599999999999999</v>
      </c>
      <c r="H108" s="41">
        <v>5.5E-2</v>
      </c>
      <c r="I108" s="41">
        <v>13.163</v>
      </c>
      <c r="J108" s="41">
        <v>54.747999999999998</v>
      </c>
      <c r="K108" s="42" t="s">
        <v>95</v>
      </c>
      <c r="L108" s="49"/>
    </row>
    <row r="109" spans="1:12">
      <c r="A109" s="44"/>
      <c r="B109" s="45"/>
      <c r="C109" s="6"/>
      <c r="D109" s="5" t="s">
        <v>56</v>
      </c>
      <c r="E109" s="117" t="s">
        <v>39</v>
      </c>
      <c r="F109" s="42">
        <v>40</v>
      </c>
      <c r="G109" s="51">
        <v>2.8</v>
      </c>
      <c r="H109" s="51">
        <v>0.4</v>
      </c>
      <c r="I109" s="51">
        <v>18.399999999999999</v>
      </c>
      <c r="J109" s="51">
        <v>88</v>
      </c>
      <c r="K109" s="42"/>
      <c r="L109" s="49"/>
    </row>
    <row r="110" spans="1:12">
      <c r="A110" s="44"/>
      <c r="B110" s="45"/>
      <c r="C110" s="6"/>
      <c r="D110" s="7" t="s">
        <v>25</v>
      </c>
      <c r="E110" s="23" t="s">
        <v>44</v>
      </c>
      <c r="F110" s="67">
        <v>30</v>
      </c>
      <c r="G110" s="94">
        <v>2.2799999999999998</v>
      </c>
      <c r="H110" s="94">
        <v>0.24</v>
      </c>
      <c r="I110" s="94">
        <v>14.76</v>
      </c>
      <c r="J110" s="94">
        <v>70.5</v>
      </c>
      <c r="K110" s="42"/>
      <c r="L110" s="49"/>
    </row>
    <row r="111" spans="1:12">
      <c r="A111" s="44"/>
      <c r="B111" s="45"/>
      <c r="C111" s="6"/>
      <c r="D111" s="112" t="s">
        <v>33</v>
      </c>
      <c r="E111" s="39"/>
      <c r="F111" s="40"/>
      <c r="G111" s="41"/>
      <c r="H111" s="41"/>
      <c r="I111" s="41"/>
      <c r="J111" s="41"/>
      <c r="K111" s="42"/>
      <c r="L111" s="49"/>
    </row>
    <row r="112" spans="1:12">
      <c r="A112" s="44"/>
      <c r="B112" s="45"/>
      <c r="C112" s="6"/>
      <c r="D112" s="9"/>
      <c r="E112" s="54"/>
      <c r="F112" s="55"/>
      <c r="G112" s="55"/>
      <c r="H112" s="55"/>
      <c r="I112" s="55"/>
      <c r="J112" s="55"/>
      <c r="K112" s="55"/>
      <c r="L112" s="56">
        <v>70.180000000000007</v>
      </c>
    </row>
    <row r="113" spans="1:12" ht="15.75" thickBot="1">
      <c r="A113" s="52"/>
      <c r="B113" s="53"/>
      <c r="C113" s="8"/>
      <c r="D113" s="9"/>
      <c r="E113" s="54"/>
      <c r="F113" s="55"/>
      <c r="G113" s="55"/>
      <c r="H113" s="55"/>
      <c r="I113" s="55"/>
      <c r="J113" s="55"/>
      <c r="K113" s="55"/>
      <c r="L113" s="57"/>
    </row>
    <row r="114" spans="1:12" ht="15.75" thickBot="1">
      <c r="A114" s="58"/>
      <c r="B114" s="10"/>
      <c r="C114" s="21"/>
      <c r="D114" s="18" t="s">
        <v>27</v>
      </c>
      <c r="E114" s="92"/>
      <c r="F114" s="59">
        <f>SUM(F106:F113)</f>
        <v>500</v>
      </c>
      <c r="G114" s="60">
        <f>SUM(G106:G113)</f>
        <v>10.915999999999999</v>
      </c>
      <c r="H114" s="60">
        <f>SUM(H106:H113)</f>
        <v>7.0950000000000006</v>
      </c>
      <c r="I114" s="60">
        <f>SUM(I106:I113)</f>
        <v>103.52300000000001</v>
      </c>
      <c r="J114" s="60">
        <f>SUM(J106:J113)</f>
        <v>518.24800000000005</v>
      </c>
      <c r="K114" s="59"/>
      <c r="L114" s="61">
        <f t="shared" ref="L114" si="40">SUM(L106:L113)</f>
        <v>70.180000000000007</v>
      </c>
    </row>
    <row r="115" spans="1:12">
      <c r="A115" s="37">
        <f>A106</f>
        <v>1</v>
      </c>
      <c r="B115" s="38">
        <v>5</v>
      </c>
      <c r="C115" s="4" t="s">
        <v>28</v>
      </c>
      <c r="D115" s="4" t="s">
        <v>29</v>
      </c>
      <c r="E115" s="22" t="s">
        <v>45</v>
      </c>
      <c r="F115" s="63">
        <v>60</v>
      </c>
      <c r="G115" s="93">
        <v>0.92</v>
      </c>
      <c r="H115" s="93">
        <v>4.1100000000000003</v>
      </c>
      <c r="I115" s="93">
        <v>4.8899999999999997</v>
      </c>
      <c r="J115" s="93">
        <v>60.47</v>
      </c>
      <c r="K115" s="63">
        <v>67</v>
      </c>
      <c r="L115" s="65"/>
    </row>
    <row r="116" spans="1:12">
      <c r="A116" s="44"/>
      <c r="B116" s="45"/>
      <c r="C116" s="6"/>
      <c r="D116" s="6" t="s">
        <v>30</v>
      </c>
      <c r="E116" s="23" t="s">
        <v>67</v>
      </c>
      <c r="F116" s="67">
        <v>200</v>
      </c>
      <c r="G116" s="94">
        <v>4.18</v>
      </c>
      <c r="H116" s="94">
        <v>2.2799999999999998</v>
      </c>
      <c r="I116" s="94">
        <v>9.92</v>
      </c>
      <c r="J116" s="94">
        <v>76.290000000000006</v>
      </c>
      <c r="K116" s="67">
        <v>103</v>
      </c>
      <c r="L116" s="69"/>
    </row>
    <row r="117" spans="1:12">
      <c r="A117" s="44"/>
      <c r="B117" s="45"/>
      <c r="C117" s="6"/>
      <c r="D117" s="6" t="s">
        <v>31</v>
      </c>
      <c r="E117" s="23" t="s">
        <v>46</v>
      </c>
      <c r="F117" s="67">
        <v>90</v>
      </c>
      <c r="G117" s="94">
        <v>14.2</v>
      </c>
      <c r="H117" s="94">
        <v>16.29</v>
      </c>
      <c r="I117" s="94">
        <v>12.52</v>
      </c>
      <c r="J117" s="94">
        <v>254.99</v>
      </c>
      <c r="K117" s="67">
        <v>268</v>
      </c>
      <c r="L117" s="69"/>
    </row>
    <row r="118" spans="1:12">
      <c r="A118" s="44"/>
      <c r="B118" s="45"/>
      <c r="C118" s="6"/>
      <c r="D118" s="6" t="s">
        <v>32</v>
      </c>
      <c r="E118" s="23" t="s">
        <v>38</v>
      </c>
      <c r="F118" s="67">
        <v>150</v>
      </c>
      <c r="G118" s="94">
        <v>4.7</v>
      </c>
      <c r="H118" s="94">
        <v>4.12</v>
      </c>
      <c r="I118" s="94">
        <v>21.18</v>
      </c>
      <c r="J118" s="94">
        <v>140.4</v>
      </c>
      <c r="K118" s="67">
        <v>173</v>
      </c>
      <c r="L118" s="69"/>
    </row>
    <row r="119" spans="1:12">
      <c r="A119" s="44"/>
      <c r="B119" s="45"/>
      <c r="C119" s="6"/>
      <c r="D119" s="6" t="s">
        <v>33</v>
      </c>
      <c r="E119" s="23" t="s">
        <v>37</v>
      </c>
      <c r="F119" s="67">
        <v>180</v>
      </c>
      <c r="G119" s="94">
        <v>0.2</v>
      </c>
      <c r="H119" s="94">
        <v>0.05</v>
      </c>
      <c r="I119" s="94">
        <v>12.05</v>
      </c>
      <c r="J119" s="94">
        <v>49.4</v>
      </c>
      <c r="K119" s="67">
        <v>376</v>
      </c>
      <c r="L119" s="69"/>
    </row>
    <row r="120" spans="1:12">
      <c r="A120" s="44"/>
      <c r="B120" s="45"/>
      <c r="C120" s="6"/>
      <c r="D120" s="6" t="s">
        <v>34</v>
      </c>
      <c r="E120" s="23" t="s">
        <v>44</v>
      </c>
      <c r="F120" s="67">
        <v>30</v>
      </c>
      <c r="G120" s="94">
        <v>2.2799999999999998</v>
      </c>
      <c r="H120" s="94">
        <v>0.24</v>
      </c>
      <c r="I120" s="94">
        <v>14.76</v>
      </c>
      <c r="J120" s="94">
        <v>70.5</v>
      </c>
      <c r="K120" s="67"/>
      <c r="L120" s="69"/>
    </row>
    <row r="121" spans="1:12">
      <c r="A121" s="44"/>
      <c r="B121" s="45"/>
      <c r="C121" s="6"/>
      <c r="D121" s="6" t="s">
        <v>35</v>
      </c>
      <c r="E121" s="23" t="s">
        <v>58</v>
      </c>
      <c r="F121" s="67">
        <v>30</v>
      </c>
      <c r="G121" s="94">
        <v>2.5499999999999998</v>
      </c>
      <c r="H121" s="94">
        <v>0.99</v>
      </c>
      <c r="I121" s="94">
        <v>14.49</v>
      </c>
      <c r="J121" s="94">
        <v>77.7</v>
      </c>
      <c r="K121" s="67"/>
      <c r="L121" s="69"/>
    </row>
    <row r="122" spans="1:12">
      <c r="A122" s="44"/>
      <c r="B122" s="45"/>
      <c r="C122" s="6"/>
      <c r="D122" s="12"/>
      <c r="E122" s="66"/>
      <c r="F122" s="67"/>
      <c r="G122" s="67"/>
      <c r="H122" s="67"/>
      <c r="I122" s="67"/>
      <c r="J122" s="67"/>
      <c r="K122" s="67"/>
      <c r="L122" s="70">
        <v>86.74</v>
      </c>
    </row>
    <row r="123" spans="1:12" ht="15.75" thickBot="1">
      <c r="A123" s="52"/>
      <c r="B123" s="53"/>
      <c r="C123" s="8"/>
      <c r="D123" s="13"/>
      <c r="E123" s="71"/>
      <c r="F123" s="72"/>
      <c r="G123" s="72"/>
      <c r="H123" s="72"/>
      <c r="I123" s="72"/>
      <c r="J123" s="72"/>
      <c r="K123" s="72"/>
      <c r="L123" s="73"/>
    </row>
    <row r="124" spans="1:12" ht="15.75" thickBot="1">
      <c r="A124" s="58"/>
      <c r="B124" s="10"/>
      <c r="C124" s="21"/>
      <c r="D124" s="18" t="s">
        <v>27</v>
      </c>
      <c r="E124" s="92"/>
      <c r="F124" s="59">
        <f>SUM(F115:F123)</f>
        <v>740</v>
      </c>
      <c r="G124" s="59">
        <f t="shared" ref="G124:J124" si="41">SUM(G115:G123)</f>
        <v>29.029999999999998</v>
      </c>
      <c r="H124" s="59">
        <f t="shared" si="41"/>
        <v>28.08</v>
      </c>
      <c r="I124" s="59">
        <f t="shared" si="41"/>
        <v>89.81</v>
      </c>
      <c r="J124" s="59">
        <f t="shared" si="41"/>
        <v>729.75</v>
      </c>
      <c r="K124" s="59"/>
      <c r="L124" s="61">
        <f t="shared" ref="L124" si="42">SUM(L115:L123)</f>
        <v>86.74</v>
      </c>
    </row>
    <row r="125" spans="1:12">
      <c r="A125" s="37">
        <v>1</v>
      </c>
      <c r="B125" s="38">
        <v>5</v>
      </c>
      <c r="C125" s="4" t="s">
        <v>47</v>
      </c>
      <c r="D125" s="14" t="s">
        <v>56</v>
      </c>
      <c r="E125" s="74" t="s">
        <v>96</v>
      </c>
      <c r="F125" s="75">
        <v>100</v>
      </c>
      <c r="G125" s="76">
        <v>8.0120000000000005</v>
      </c>
      <c r="H125" s="76">
        <v>10.749000000000001</v>
      </c>
      <c r="I125" s="76">
        <v>51.067</v>
      </c>
      <c r="J125" s="76">
        <v>333.48700000000002</v>
      </c>
      <c r="K125" s="75">
        <v>406</v>
      </c>
      <c r="L125" s="77"/>
    </row>
    <row r="126" spans="1:12">
      <c r="A126" s="44"/>
      <c r="B126" s="45"/>
      <c r="C126" s="6"/>
      <c r="D126" s="15" t="s">
        <v>33</v>
      </c>
      <c r="E126" s="78" t="s">
        <v>37</v>
      </c>
      <c r="F126" s="79">
        <v>200</v>
      </c>
      <c r="G126" s="80">
        <v>0.2</v>
      </c>
      <c r="H126" s="80">
        <v>0.05</v>
      </c>
      <c r="I126" s="80">
        <v>13.04</v>
      </c>
      <c r="J126" s="80">
        <v>53.39</v>
      </c>
      <c r="K126" s="79">
        <v>376</v>
      </c>
      <c r="L126" s="81"/>
    </row>
    <row r="127" spans="1:12">
      <c r="A127" s="44"/>
      <c r="B127" s="45"/>
      <c r="C127" s="6"/>
      <c r="D127" s="16"/>
      <c r="E127" s="78"/>
      <c r="F127" s="79"/>
      <c r="G127" s="79"/>
      <c r="H127" s="79"/>
      <c r="I127" s="79"/>
      <c r="J127" s="79"/>
      <c r="K127" s="79"/>
      <c r="L127" s="56">
        <v>22</v>
      </c>
    </row>
    <row r="128" spans="1:12" ht="15.75" thickBot="1">
      <c r="A128" s="52"/>
      <c r="B128" s="53"/>
      <c r="C128" s="8"/>
      <c r="D128" s="17"/>
      <c r="E128" s="83"/>
      <c r="F128" s="84"/>
      <c r="G128" s="84"/>
      <c r="H128" s="84"/>
      <c r="I128" s="84"/>
      <c r="J128" s="84"/>
      <c r="K128" s="84"/>
      <c r="L128" s="85"/>
    </row>
    <row r="129" spans="1:15" ht="15.75" thickBot="1">
      <c r="A129" s="58"/>
      <c r="B129" s="10"/>
      <c r="C129" s="21"/>
      <c r="D129" s="18" t="s">
        <v>27</v>
      </c>
      <c r="E129" s="92"/>
      <c r="F129" s="59">
        <f>SUM(F125:F128)</f>
        <v>300</v>
      </c>
      <c r="G129" s="60">
        <f t="shared" ref="G129:J129" si="43">SUM(G125:G128)</f>
        <v>8.2119999999999997</v>
      </c>
      <c r="H129" s="60">
        <f t="shared" si="43"/>
        <v>10.799000000000001</v>
      </c>
      <c r="I129" s="60">
        <f t="shared" si="43"/>
        <v>64.106999999999999</v>
      </c>
      <c r="J129" s="60">
        <f t="shared" si="43"/>
        <v>386.87700000000001</v>
      </c>
      <c r="K129" s="59"/>
      <c r="L129" s="61">
        <f t="shared" ref="L129" si="44">SUM(L125:L128)</f>
        <v>22</v>
      </c>
    </row>
    <row r="130" spans="1:15" ht="15.75" customHeight="1" thickBot="1">
      <c r="A130" s="86">
        <f>A106</f>
        <v>1</v>
      </c>
      <c r="B130" s="87">
        <v>5</v>
      </c>
      <c r="C130" s="121" t="s">
        <v>36</v>
      </c>
      <c r="D130" s="122"/>
      <c r="E130" s="100"/>
      <c r="F130" s="95">
        <f>F129+F124+F114</f>
        <v>1540</v>
      </c>
      <c r="G130" s="95">
        <f t="shared" ref="G130:J130" si="45">G129+G124+G114</f>
        <v>48.157999999999994</v>
      </c>
      <c r="H130" s="95">
        <f t="shared" si="45"/>
        <v>45.973999999999997</v>
      </c>
      <c r="I130" s="95">
        <f t="shared" si="45"/>
        <v>257.44</v>
      </c>
      <c r="J130" s="95">
        <f t="shared" si="45"/>
        <v>1634.875</v>
      </c>
      <c r="K130" s="95"/>
      <c r="L130" s="91">
        <f t="shared" ref="L130" si="46">L129+L124+L114</f>
        <v>178.92000000000002</v>
      </c>
    </row>
    <row r="131" spans="1:15">
      <c r="A131" s="37">
        <v>2</v>
      </c>
      <c r="B131" s="38">
        <v>1</v>
      </c>
      <c r="C131" s="4" t="s">
        <v>22</v>
      </c>
      <c r="D131" s="6" t="s">
        <v>23</v>
      </c>
      <c r="E131" s="46" t="s">
        <v>77</v>
      </c>
      <c r="F131" s="47">
        <v>200</v>
      </c>
      <c r="G131" s="48">
        <v>5.83</v>
      </c>
      <c r="H131" s="48">
        <v>6.71</v>
      </c>
      <c r="I131" s="48">
        <v>33.770000000000003</v>
      </c>
      <c r="J131" s="48">
        <v>219.47</v>
      </c>
      <c r="K131" s="47">
        <v>175</v>
      </c>
      <c r="L131" s="43"/>
      <c r="O131" s="2"/>
    </row>
    <row r="132" spans="1:15">
      <c r="A132" s="44"/>
      <c r="B132" s="45"/>
      <c r="C132" s="6"/>
      <c r="D132" s="5" t="s">
        <v>29</v>
      </c>
      <c r="E132" s="39" t="s">
        <v>79</v>
      </c>
      <c r="F132" s="40">
        <v>10</v>
      </c>
      <c r="G132" s="41">
        <v>0.08</v>
      </c>
      <c r="H132" s="41">
        <v>7.25</v>
      </c>
      <c r="I132" s="41">
        <v>0.13</v>
      </c>
      <c r="J132" s="41">
        <v>66.099999999999994</v>
      </c>
      <c r="K132" s="42">
        <v>14</v>
      </c>
      <c r="L132" s="49"/>
    </row>
    <row r="133" spans="1:15">
      <c r="A133" s="44"/>
      <c r="B133" s="45"/>
      <c r="C133" s="6"/>
      <c r="D133" s="7" t="s">
        <v>24</v>
      </c>
      <c r="E133" s="39" t="s">
        <v>37</v>
      </c>
      <c r="F133" s="40">
        <v>200</v>
      </c>
      <c r="G133" s="41">
        <v>0.2</v>
      </c>
      <c r="H133" s="41">
        <v>5.0999999999999997E-2</v>
      </c>
      <c r="I133" s="41">
        <v>13.042999999999999</v>
      </c>
      <c r="J133" s="41">
        <v>53.387999999999998</v>
      </c>
      <c r="K133" s="42">
        <v>376</v>
      </c>
      <c r="L133" s="49"/>
    </row>
    <row r="134" spans="1:15">
      <c r="A134" s="44"/>
      <c r="B134" s="45"/>
      <c r="C134" s="6"/>
      <c r="D134" s="5" t="s">
        <v>56</v>
      </c>
      <c r="E134" s="50" t="s">
        <v>39</v>
      </c>
      <c r="F134" s="42">
        <v>50</v>
      </c>
      <c r="G134" s="51">
        <v>3.5</v>
      </c>
      <c r="H134" s="51">
        <v>0.5</v>
      </c>
      <c r="I134" s="51">
        <v>23</v>
      </c>
      <c r="J134" s="51">
        <v>110</v>
      </c>
      <c r="K134" s="42"/>
      <c r="L134" s="49"/>
    </row>
    <row r="135" spans="1:15">
      <c r="A135" s="44"/>
      <c r="B135" s="45"/>
      <c r="C135" s="6"/>
      <c r="D135" s="5" t="s">
        <v>56</v>
      </c>
      <c r="E135" s="39" t="s">
        <v>93</v>
      </c>
      <c r="F135" s="40">
        <v>50</v>
      </c>
      <c r="G135" s="41">
        <v>3.9</v>
      </c>
      <c r="H135" s="41">
        <v>7.69</v>
      </c>
      <c r="I135" s="41">
        <v>34.645000000000003</v>
      </c>
      <c r="J135" s="41">
        <v>220</v>
      </c>
      <c r="K135" s="42"/>
      <c r="L135" s="49"/>
    </row>
    <row r="136" spans="1:15">
      <c r="A136" s="52"/>
      <c r="B136" s="53"/>
      <c r="C136" s="8"/>
      <c r="D136" s="7" t="s">
        <v>26</v>
      </c>
      <c r="E136" s="54"/>
      <c r="F136" s="55"/>
      <c r="G136" s="55"/>
      <c r="H136" s="55"/>
      <c r="I136" s="55"/>
      <c r="J136" s="55"/>
      <c r="K136" s="55"/>
      <c r="L136" s="57"/>
    </row>
    <row r="137" spans="1:15">
      <c r="A137" s="52"/>
      <c r="B137" s="53"/>
      <c r="C137" s="8"/>
      <c r="D137" s="9"/>
      <c r="E137" s="54"/>
      <c r="F137" s="55"/>
      <c r="G137" s="55"/>
      <c r="H137" s="55"/>
      <c r="I137" s="55"/>
      <c r="J137" s="55"/>
      <c r="K137" s="55"/>
      <c r="L137" s="56">
        <v>70.180000000000007</v>
      </c>
    </row>
    <row r="138" spans="1:15" ht="15.75" thickBot="1">
      <c r="A138" s="52"/>
      <c r="B138" s="53"/>
      <c r="C138" s="8"/>
      <c r="D138" s="9"/>
      <c r="E138" s="54"/>
      <c r="F138" s="55"/>
      <c r="G138" s="55"/>
      <c r="H138" s="55"/>
      <c r="I138" s="55"/>
      <c r="J138" s="55"/>
      <c r="K138" s="55"/>
      <c r="L138" s="57"/>
    </row>
    <row r="139" spans="1:15" s="3" customFormat="1" ht="15.75" thickBot="1">
      <c r="A139" s="58"/>
      <c r="B139" s="10"/>
      <c r="C139" s="10"/>
      <c r="D139" s="11" t="s">
        <v>27</v>
      </c>
      <c r="E139" s="59"/>
      <c r="F139" s="59">
        <f>SUM(F132:F138)</f>
        <v>310</v>
      </c>
      <c r="G139" s="60">
        <f>SUM(G132:G138)</f>
        <v>7.68</v>
      </c>
      <c r="H139" s="60">
        <f>SUM(H132:H138)</f>
        <v>15.491</v>
      </c>
      <c r="I139" s="60">
        <f>SUM(I132:I138)</f>
        <v>70.818000000000012</v>
      </c>
      <c r="J139" s="60">
        <f>SUM(J132:J138)</f>
        <v>449.488</v>
      </c>
      <c r="K139" s="59"/>
      <c r="L139" s="61">
        <f>SUM(L131:L138)</f>
        <v>70.180000000000007</v>
      </c>
    </row>
    <row r="140" spans="1:15">
      <c r="A140" s="37">
        <v>2</v>
      </c>
      <c r="B140" s="38">
        <f>B131</f>
        <v>1</v>
      </c>
      <c r="C140" s="4" t="s">
        <v>28</v>
      </c>
      <c r="D140" s="4" t="s">
        <v>29</v>
      </c>
      <c r="E140" s="101" t="s">
        <v>40</v>
      </c>
      <c r="F140" s="63">
        <v>60</v>
      </c>
      <c r="G140" s="64">
        <v>1.02</v>
      </c>
      <c r="H140" s="64">
        <v>5.4</v>
      </c>
      <c r="I140" s="64">
        <v>5.4</v>
      </c>
      <c r="J140" s="64">
        <v>81.599999999999994</v>
      </c>
      <c r="K140" s="63"/>
      <c r="L140" s="65"/>
    </row>
    <row r="141" spans="1:15">
      <c r="A141" s="44"/>
      <c r="B141" s="45"/>
      <c r="C141" s="6"/>
      <c r="D141" s="6" t="s">
        <v>30</v>
      </c>
      <c r="E141" s="102" t="s">
        <v>74</v>
      </c>
      <c r="F141" s="67">
        <v>200</v>
      </c>
      <c r="G141" s="68">
        <v>4.202</v>
      </c>
      <c r="H141" s="68">
        <v>2.3479999999999999</v>
      </c>
      <c r="I141" s="68">
        <v>12.154999999999999</v>
      </c>
      <c r="J141" s="68">
        <v>85.915000000000006</v>
      </c>
      <c r="K141" s="67" t="s">
        <v>97</v>
      </c>
      <c r="L141" s="69"/>
    </row>
    <row r="142" spans="1:15">
      <c r="A142" s="44"/>
      <c r="B142" s="45"/>
      <c r="C142" s="6"/>
      <c r="D142" s="6" t="s">
        <v>31</v>
      </c>
      <c r="E142" s="118" t="s">
        <v>106</v>
      </c>
      <c r="F142" s="67">
        <v>240</v>
      </c>
      <c r="G142" s="68">
        <v>16.899999999999999</v>
      </c>
      <c r="H142" s="68">
        <v>18.899999999999999</v>
      </c>
      <c r="I142" s="68">
        <v>14.9</v>
      </c>
      <c r="J142" s="68">
        <v>286</v>
      </c>
      <c r="K142" s="67"/>
      <c r="L142" s="69"/>
    </row>
    <row r="143" spans="1:15">
      <c r="A143" s="44"/>
      <c r="B143" s="45"/>
      <c r="C143" s="6"/>
      <c r="D143" s="6" t="s">
        <v>32</v>
      </c>
      <c r="E143" s="66"/>
      <c r="F143" s="67"/>
      <c r="G143" s="68"/>
      <c r="H143" s="68"/>
      <c r="I143" s="68"/>
      <c r="J143" s="68"/>
      <c r="K143" s="67"/>
      <c r="L143" s="69"/>
    </row>
    <row r="144" spans="1:15">
      <c r="A144" s="44"/>
      <c r="B144" s="45"/>
      <c r="C144" s="6"/>
      <c r="D144" s="6" t="s">
        <v>33</v>
      </c>
      <c r="E144" s="66" t="s">
        <v>69</v>
      </c>
      <c r="F144" s="67">
        <v>200</v>
      </c>
      <c r="G144" s="68">
        <v>0.22</v>
      </c>
      <c r="H144" s="68">
        <v>0.06</v>
      </c>
      <c r="I144" s="68">
        <v>13.614000000000001</v>
      </c>
      <c r="J144" s="68">
        <v>62.27</v>
      </c>
      <c r="K144" s="67"/>
      <c r="L144" s="69"/>
    </row>
    <row r="145" spans="1:12">
      <c r="A145" s="44"/>
      <c r="B145" s="45"/>
      <c r="C145" s="6"/>
      <c r="D145" s="6" t="s">
        <v>34</v>
      </c>
      <c r="E145" s="66" t="s">
        <v>44</v>
      </c>
      <c r="F145" s="67">
        <v>30</v>
      </c>
      <c r="G145" s="68">
        <v>2.2799999999999998</v>
      </c>
      <c r="H145" s="68">
        <v>0.24</v>
      </c>
      <c r="I145" s="68">
        <v>14.76</v>
      </c>
      <c r="J145" s="68">
        <v>70.5</v>
      </c>
      <c r="K145" s="67"/>
      <c r="L145" s="69"/>
    </row>
    <row r="146" spans="1:12">
      <c r="A146" s="44"/>
      <c r="B146" s="45"/>
      <c r="C146" s="6"/>
      <c r="D146" s="6" t="s">
        <v>35</v>
      </c>
      <c r="E146" s="66" t="s">
        <v>58</v>
      </c>
      <c r="F146" s="67">
        <v>30</v>
      </c>
      <c r="G146" s="68">
        <v>2.5499999999999998</v>
      </c>
      <c r="H146" s="68">
        <v>0.99</v>
      </c>
      <c r="I146" s="68">
        <v>14.49</v>
      </c>
      <c r="J146" s="68">
        <v>77.7</v>
      </c>
      <c r="K146" s="67"/>
      <c r="L146" s="69"/>
    </row>
    <row r="147" spans="1:12">
      <c r="A147" s="44"/>
      <c r="B147" s="45"/>
      <c r="C147" s="6"/>
      <c r="D147" s="12"/>
      <c r="E147" s="66"/>
      <c r="F147" s="67"/>
      <c r="G147" s="67"/>
      <c r="H147" s="67"/>
      <c r="I147" s="67"/>
      <c r="J147" s="67"/>
      <c r="K147" s="67"/>
      <c r="L147" s="70">
        <v>86.74</v>
      </c>
    </row>
    <row r="148" spans="1:12" ht="15.75" thickBot="1">
      <c r="A148" s="52"/>
      <c r="B148" s="53"/>
      <c r="C148" s="8"/>
      <c r="D148" s="13"/>
      <c r="E148" s="71"/>
      <c r="F148" s="72"/>
      <c r="G148" s="72"/>
      <c r="H148" s="72"/>
      <c r="I148" s="72"/>
      <c r="J148" s="72"/>
      <c r="K148" s="72"/>
      <c r="L148" s="73"/>
    </row>
    <row r="149" spans="1:12" s="3" customFormat="1" ht="15.75" thickBot="1">
      <c r="A149" s="58"/>
      <c r="B149" s="10"/>
      <c r="C149" s="10"/>
      <c r="D149" s="11" t="s">
        <v>27</v>
      </c>
      <c r="E149" s="59"/>
      <c r="F149" s="105">
        <f>SUM(F140:F148)</f>
        <v>760</v>
      </c>
      <c r="G149" s="60">
        <f>SUM(G140:G148)</f>
        <v>27.172000000000001</v>
      </c>
      <c r="H149" s="60">
        <f t="shared" ref="H149:J149" si="47">SUM(H140:H148)</f>
        <v>27.937999999999995</v>
      </c>
      <c r="I149" s="60">
        <f t="shared" si="47"/>
        <v>75.319000000000003</v>
      </c>
      <c r="J149" s="60">
        <f t="shared" si="47"/>
        <v>663.98500000000001</v>
      </c>
      <c r="K149" s="59"/>
      <c r="L149" s="61">
        <f t="shared" ref="L149" si="48">SUM(L140:L148)</f>
        <v>86.74</v>
      </c>
    </row>
    <row r="150" spans="1:12">
      <c r="A150" s="37">
        <v>2</v>
      </c>
      <c r="B150" s="38">
        <v>1</v>
      </c>
      <c r="C150" s="4" t="s">
        <v>47</v>
      </c>
      <c r="D150" s="14" t="s">
        <v>56</v>
      </c>
      <c r="E150" s="74" t="s">
        <v>96</v>
      </c>
      <c r="F150" s="75">
        <v>100</v>
      </c>
      <c r="G150" s="76">
        <v>8.0120000000000005</v>
      </c>
      <c r="H150" s="76">
        <v>10.749000000000001</v>
      </c>
      <c r="I150" s="76">
        <v>51.067</v>
      </c>
      <c r="J150" s="76">
        <v>333.48700000000002</v>
      </c>
      <c r="K150" s="75">
        <v>406</v>
      </c>
      <c r="L150" s="77"/>
    </row>
    <row r="151" spans="1:12">
      <c r="A151" s="44"/>
      <c r="B151" s="45"/>
      <c r="C151" s="6"/>
      <c r="D151" s="15" t="s">
        <v>33</v>
      </c>
      <c r="E151" s="78" t="s">
        <v>37</v>
      </c>
      <c r="F151" s="79">
        <v>200</v>
      </c>
      <c r="G151" s="80">
        <v>0.2</v>
      </c>
      <c r="H151" s="80">
        <v>0.05</v>
      </c>
      <c r="I151" s="80">
        <v>13.04</v>
      </c>
      <c r="J151" s="80">
        <v>53.39</v>
      </c>
      <c r="K151" s="79">
        <v>376</v>
      </c>
      <c r="L151" s="81"/>
    </row>
    <row r="152" spans="1:12">
      <c r="A152" s="44"/>
      <c r="B152" s="45"/>
      <c r="C152" s="6"/>
      <c r="D152" s="16"/>
      <c r="E152" s="78"/>
      <c r="F152" s="79"/>
      <c r="G152" s="79"/>
      <c r="H152" s="79"/>
      <c r="I152" s="79"/>
      <c r="J152" s="79"/>
      <c r="K152" s="79"/>
      <c r="L152" s="82">
        <v>22</v>
      </c>
    </row>
    <row r="153" spans="1:12" ht="15.75" thickBot="1">
      <c r="A153" s="52"/>
      <c r="B153" s="53"/>
      <c r="C153" s="8"/>
      <c r="D153" s="17"/>
      <c r="E153" s="83"/>
      <c r="F153" s="84"/>
      <c r="G153" s="84"/>
      <c r="H153" s="84"/>
      <c r="I153" s="84"/>
      <c r="J153" s="84"/>
      <c r="K153" s="84"/>
      <c r="L153" s="85"/>
    </row>
    <row r="154" spans="1:12" s="3" customFormat="1" ht="15.75" thickBot="1">
      <c r="A154" s="58"/>
      <c r="B154" s="10"/>
      <c r="C154" s="10"/>
      <c r="D154" s="18" t="s">
        <v>27</v>
      </c>
      <c r="E154" s="59"/>
      <c r="F154" s="59">
        <f>SUM(F150:F153)</f>
        <v>300</v>
      </c>
      <c r="G154" s="113">
        <f>SUM(G150:G153)</f>
        <v>8.2119999999999997</v>
      </c>
      <c r="H154" s="113">
        <f t="shared" ref="H154:J154" si="49">SUM(H150:H153)</f>
        <v>10.799000000000001</v>
      </c>
      <c r="I154" s="113">
        <f t="shared" si="49"/>
        <v>64.106999999999999</v>
      </c>
      <c r="J154" s="113">
        <f t="shared" si="49"/>
        <v>386.87700000000001</v>
      </c>
      <c r="K154" s="59"/>
      <c r="L154" s="61">
        <f t="shared" ref="L154" si="50">SUM(L150:L153)</f>
        <v>22</v>
      </c>
    </row>
    <row r="155" spans="1:12" ht="15.75" thickBot="1">
      <c r="A155" s="86">
        <f>A131</f>
        <v>2</v>
      </c>
      <c r="B155" s="87">
        <f>B131</f>
        <v>1</v>
      </c>
      <c r="C155" s="121" t="s">
        <v>36</v>
      </c>
      <c r="D155" s="122"/>
      <c r="E155" s="88"/>
      <c r="F155" s="89">
        <f>F154+F149+F139</f>
        <v>1370</v>
      </c>
      <c r="G155" s="114">
        <f t="shared" ref="G155:J155" si="51">G154+G149+G139</f>
        <v>43.064</v>
      </c>
      <c r="H155" s="114">
        <f t="shared" si="51"/>
        <v>54.227999999999994</v>
      </c>
      <c r="I155" s="114">
        <f t="shared" si="51"/>
        <v>210.244</v>
      </c>
      <c r="J155" s="114">
        <f t="shared" si="51"/>
        <v>1500.3500000000001</v>
      </c>
      <c r="K155" s="89"/>
      <c r="L155" s="91">
        <f t="shared" ref="L155" si="52">L154+L149+L139</f>
        <v>178.92000000000002</v>
      </c>
    </row>
    <row r="156" spans="1:12">
      <c r="A156" s="37">
        <v>2</v>
      </c>
      <c r="B156" s="38">
        <v>2</v>
      </c>
      <c r="C156" s="19" t="s">
        <v>22</v>
      </c>
      <c r="D156" s="106" t="s">
        <v>23</v>
      </c>
      <c r="E156" s="46" t="s">
        <v>70</v>
      </c>
      <c r="F156" s="47">
        <v>170</v>
      </c>
      <c r="G156" s="48">
        <v>22.811</v>
      </c>
      <c r="H156" s="48">
        <v>13.204000000000001</v>
      </c>
      <c r="I156" s="48">
        <v>46.436</v>
      </c>
      <c r="J156" s="48">
        <v>400.471</v>
      </c>
      <c r="K156" s="47">
        <v>188</v>
      </c>
      <c r="L156" s="43"/>
    </row>
    <row r="157" spans="1:12">
      <c r="A157" s="44"/>
      <c r="B157" s="45"/>
      <c r="C157" s="7"/>
      <c r="D157" s="5" t="s">
        <v>29</v>
      </c>
      <c r="E157" s="39"/>
      <c r="F157" s="40"/>
      <c r="G157" s="41"/>
      <c r="H157" s="41"/>
      <c r="I157" s="41"/>
      <c r="J157" s="41"/>
      <c r="K157" s="42"/>
      <c r="L157" s="49"/>
    </row>
    <row r="158" spans="1:12">
      <c r="A158" s="44"/>
      <c r="B158" s="45"/>
      <c r="C158" s="7"/>
      <c r="D158" s="7" t="s">
        <v>24</v>
      </c>
      <c r="E158" s="107" t="s">
        <v>99</v>
      </c>
      <c r="F158" s="40">
        <v>200</v>
      </c>
      <c r="G158" s="41">
        <v>2.2200000000000002</v>
      </c>
      <c r="H158" s="41">
        <v>2.25</v>
      </c>
      <c r="I158" s="41">
        <v>16.32</v>
      </c>
      <c r="J158" s="41">
        <v>94.5</v>
      </c>
      <c r="K158" s="42">
        <v>384</v>
      </c>
      <c r="L158" s="49"/>
    </row>
    <row r="159" spans="1:12">
      <c r="A159" s="44"/>
      <c r="B159" s="45"/>
      <c r="C159" s="7"/>
      <c r="D159" s="7" t="s">
        <v>33</v>
      </c>
      <c r="E159" s="39"/>
      <c r="F159" s="40"/>
      <c r="G159" s="41"/>
      <c r="H159" s="41"/>
      <c r="I159" s="41"/>
      <c r="J159" s="41"/>
      <c r="K159" s="42"/>
      <c r="L159" s="49"/>
    </row>
    <row r="160" spans="1:12">
      <c r="A160" s="44"/>
      <c r="B160" s="45"/>
      <c r="C160" s="7"/>
      <c r="D160" s="5" t="s">
        <v>56</v>
      </c>
      <c r="E160" s="50"/>
      <c r="F160" s="42"/>
      <c r="G160" s="51"/>
      <c r="H160" s="51"/>
      <c r="I160" s="51"/>
      <c r="J160" s="51"/>
      <c r="K160" s="42"/>
      <c r="L160" s="49"/>
    </row>
    <row r="161" spans="1:12">
      <c r="A161" s="44"/>
      <c r="B161" s="45"/>
      <c r="C161" s="7"/>
      <c r="D161" s="7" t="s">
        <v>25</v>
      </c>
      <c r="E161" s="39" t="s">
        <v>44</v>
      </c>
      <c r="F161" s="40">
        <v>40</v>
      </c>
      <c r="G161" s="41">
        <v>3.04</v>
      </c>
      <c r="H161" s="41">
        <v>0.32</v>
      </c>
      <c r="I161" s="41">
        <v>19.68</v>
      </c>
      <c r="J161" s="41">
        <v>94</v>
      </c>
      <c r="K161" s="42"/>
      <c r="L161" s="49"/>
    </row>
    <row r="162" spans="1:12">
      <c r="A162" s="44"/>
      <c r="B162" s="45"/>
      <c r="C162" s="7"/>
      <c r="D162" s="19" t="s">
        <v>26</v>
      </c>
      <c r="E162" s="39" t="s">
        <v>98</v>
      </c>
      <c r="F162" s="40">
        <v>130</v>
      </c>
      <c r="G162" s="41">
        <v>0.52</v>
      </c>
      <c r="H162" s="41">
        <v>0.52</v>
      </c>
      <c r="I162" s="41">
        <v>12.74</v>
      </c>
      <c r="J162" s="41">
        <v>61.1</v>
      </c>
      <c r="K162" s="42">
        <v>338</v>
      </c>
      <c r="L162" s="49"/>
    </row>
    <row r="163" spans="1:12">
      <c r="A163" s="44"/>
      <c r="B163" s="45"/>
      <c r="C163" s="7"/>
      <c r="D163" s="9"/>
      <c r="E163" s="54"/>
      <c r="F163" s="55"/>
      <c r="G163" s="55"/>
      <c r="H163" s="55"/>
      <c r="I163" s="55"/>
      <c r="J163" s="55"/>
      <c r="K163" s="55"/>
      <c r="L163" s="56">
        <v>70.180000000000007</v>
      </c>
    </row>
    <row r="164" spans="1:12" ht="15.75" thickBot="1">
      <c r="A164" s="52"/>
      <c r="B164" s="53"/>
      <c r="C164" s="20"/>
      <c r="D164" s="9"/>
      <c r="E164" s="54"/>
      <c r="F164" s="55"/>
      <c r="G164" s="55"/>
      <c r="H164" s="55"/>
      <c r="I164" s="55"/>
      <c r="J164" s="55"/>
      <c r="K164" s="55"/>
      <c r="L164" s="57"/>
    </row>
    <row r="165" spans="1:12" ht="15.75" thickBot="1">
      <c r="A165" s="58"/>
      <c r="B165" s="10"/>
      <c r="C165" s="21"/>
      <c r="D165" s="18" t="s">
        <v>27</v>
      </c>
      <c r="E165" s="92"/>
      <c r="F165" s="59">
        <f>SUM(F156:F164)</f>
        <v>540</v>
      </c>
      <c r="G165" s="60">
        <f>SUM(G156:G164)</f>
        <v>28.590999999999998</v>
      </c>
      <c r="H165" s="59">
        <f t="shared" ref="H165:J165" si="53">SUM(H156:H164)</f>
        <v>16.294</v>
      </c>
      <c r="I165" s="59">
        <f t="shared" si="53"/>
        <v>95.176000000000002</v>
      </c>
      <c r="J165" s="59">
        <f t="shared" si="53"/>
        <v>650.07100000000003</v>
      </c>
      <c r="K165" s="59"/>
      <c r="L165" s="61">
        <f t="shared" ref="L165" si="54">SUM(L156:L164)</f>
        <v>70.180000000000007</v>
      </c>
    </row>
    <row r="166" spans="1:12">
      <c r="A166" s="37">
        <v>2</v>
      </c>
      <c r="B166" s="38">
        <f>B156</f>
        <v>2</v>
      </c>
      <c r="C166" s="4" t="s">
        <v>28</v>
      </c>
      <c r="D166" s="4" t="s">
        <v>29</v>
      </c>
      <c r="E166" s="101" t="s">
        <v>88</v>
      </c>
      <c r="F166" s="63">
        <v>60</v>
      </c>
      <c r="G166" s="93">
        <v>0.75</v>
      </c>
      <c r="H166" s="93">
        <v>0.06</v>
      </c>
      <c r="I166" s="93">
        <v>7</v>
      </c>
      <c r="J166" s="93">
        <v>32.270000000000003</v>
      </c>
      <c r="K166" s="63">
        <v>62</v>
      </c>
      <c r="L166" s="65"/>
    </row>
    <row r="167" spans="1:12">
      <c r="A167" s="44"/>
      <c r="B167" s="45"/>
      <c r="C167" s="6"/>
      <c r="D167" s="6" t="s">
        <v>30</v>
      </c>
      <c r="E167" s="66" t="s">
        <v>42</v>
      </c>
      <c r="F167" s="67">
        <v>200</v>
      </c>
      <c r="G167" s="94">
        <v>4.21</v>
      </c>
      <c r="H167" s="94">
        <v>4.71</v>
      </c>
      <c r="I167" s="94">
        <v>9.69</v>
      </c>
      <c r="J167" s="94">
        <v>97.28</v>
      </c>
      <c r="K167" s="67">
        <v>82</v>
      </c>
      <c r="L167" s="69"/>
    </row>
    <row r="168" spans="1:12">
      <c r="A168" s="44"/>
      <c r="B168" s="45"/>
      <c r="C168" s="6"/>
      <c r="D168" s="6" t="s">
        <v>31</v>
      </c>
      <c r="E168" s="46" t="s">
        <v>61</v>
      </c>
      <c r="F168" s="47">
        <v>90</v>
      </c>
      <c r="G168" s="48">
        <v>14.08</v>
      </c>
      <c r="H168" s="48">
        <v>8.8000000000000007</v>
      </c>
      <c r="I168" s="48">
        <v>12.74</v>
      </c>
      <c r="J168" s="48">
        <v>187.76</v>
      </c>
      <c r="K168" s="47">
        <v>294</v>
      </c>
      <c r="L168" s="69"/>
    </row>
    <row r="169" spans="1:12">
      <c r="A169" s="44"/>
      <c r="B169" s="45"/>
      <c r="C169" s="6"/>
      <c r="D169" s="6" t="s">
        <v>32</v>
      </c>
      <c r="E169" s="46" t="s">
        <v>91</v>
      </c>
      <c r="F169" s="47">
        <v>150</v>
      </c>
      <c r="G169" s="48">
        <v>6.4139999999999997</v>
      </c>
      <c r="H169" s="48">
        <v>3.6560000000000001</v>
      </c>
      <c r="I169" s="48">
        <v>40.944000000000003</v>
      </c>
      <c r="J169" s="48">
        <v>222.482</v>
      </c>
      <c r="K169" s="47">
        <v>202</v>
      </c>
      <c r="L169" s="69"/>
    </row>
    <row r="170" spans="1:12">
      <c r="A170" s="44"/>
      <c r="B170" s="45"/>
      <c r="C170" s="6"/>
      <c r="D170" s="6" t="s">
        <v>33</v>
      </c>
      <c r="E170" s="66" t="s">
        <v>37</v>
      </c>
      <c r="F170" s="67">
        <v>180</v>
      </c>
      <c r="G170" s="94">
        <v>0.2</v>
      </c>
      <c r="H170" s="94">
        <v>0.05</v>
      </c>
      <c r="I170" s="94">
        <v>12.05</v>
      </c>
      <c r="J170" s="94">
        <v>49.4</v>
      </c>
      <c r="K170" s="67">
        <v>376</v>
      </c>
      <c r="L170" s="69"/>
    </row>
    <row r="171" spans="1:12">
      <c r="A171" s="44"/>
      <c r="B171" s="45"/>
      <c r="C171" s="6"/>
      <c r="D171" s="6" t="s">
        <v>34</v>
      </c>
      <c r="E171" s="66" t="s">
        <v>44</v>
      </c>
      <c r="F171" s="67">
        <v>30</v>
      </c>
      <c r="G171" s="94">
        <v>2.2799999999999998</v>
      </c>
      <c r="H171" s="94">
        <v>0.24</v>
      </c>
      <c r="I171" s="94">
        <v>14.76</v>
      </c>
      <c r="J171" s="94">
        <v>70.5</v>
      </c>
      <c r="K171" s="67"/>
      <c r="L171" s="69"/>
    </row>
    <row r="172" spans="1:12">
      <c r="A172" s="44"/>
      <c r="B172" s="45"/>
      <c r="C172" s="6"/>
      <c r="D172" s="6" t="s">
        <v>35</v>
      </c>
      <c r="E172" s="66" t="s">
        <v>58</v>
      </c>
      <c r="F172" s="67">
        <v>30</v>
      </c>
      <c r="G172" s="94">
        <v>2.5499999999999998</v>
      </c>
      <c r="H172" s="94">
        <v>0.99</v>
      </c>
      <c r="I172" s="94">
        <v>14.49</v>
      </c>
      <c r="J172" s="94">
        <v>77.7</v>
      </c>
      <c r="K172" s="67"/>
      <c r="L172" s="69"/>
    </row>
    <row r="173" spans="1:12">
      <c r="A173" s="44"/>
      <c r="B173" s="45"/>
      <c r="C173" s="6"/>
      <c r="D173" s="12"/>
      <c r="E173" s="66"/>
      <c r="F173" s="67"/>
      <c r="G173" s="67"/>
      <c r="H173" s="67"/>
      <c r="I173" s="67"/>
      <c r="J173" s="67"/>
      <c r="K173" s="67"/>
      <c r="L173" s="70">
        <v>86.74</v>
      </c>
    </row>
    <row r="174" spans="1:12" ht="15.75" thickBot="1">
      <c r="A174" s="52"/>
      <c r="B174" s="53"/>
      <c r="C174" s="8"/>
      <c r="D174" s="13"/>
      <c r="E174" s="71"/>
      <c r="F174" s="72"/>
      <c r="G174" s="72"/>
      <c r="H174" s="72"/>
      <c r="I174" s="72"/>
      <c r="J174" s="72"/>
      <c r="K174" s="72"/>
      <c r="L174" s="73"/>
    </row>
    <row r="175" spans="1:12" ht="15.75" thickBot="1">
      <c r="A175" s="58"/>
      <c r="B175" s="10"/>
      <c r="C175" s="21"/>
      <c r="D175" s="18" t="s">
        <v>27</v>
      </c>
      <c r="E175" s="92"/>
      <c r="F175" s="59">
        <f>SUM(F166:F174)</f>
        <v>740</v>
      </c>
      <c r="G175" s="59">
        <f>SUM(G166:G174)</f>
        <v>30.484000000000002</v>
      </c>
      <c r="H175" s="59">
        <f t="shared" ref="H175:J175" si="55">SUM(H166:H174)</f>
        <v>18.505999999999997</v>
      </c>
      <c r="I175" s="59">
        <f t="shared" si="55"/>
        <v>111.67399999999999</v>
      </c>
      <c r="J175" s="59">
        <f t="shared" si="55"/>
        <v>737.39200000000005</v>
      </c>
      <c r="K175" s="59"/>
      <c r="L175" s="61">
        <f t="shared" ref="L175" si="56">SUM(L166:L174)</f>
        <v>86.74</v>
      </c>
    </row>
    <row r="176" spans="1:12">
      <c r="A176" s="37">
        <v>2</v>
      </c>
      <c r="B176" s="38">
        <v>2</v>
      </c>
      <c r="C176" s="4" t="s">
        <v>47</v>
      </c>
      <c r="D176" s="14" t="s">
        <v>56</v>
      </c>
      <c r="E176" s="74" t="s">
        <v>54</v>
      </c>
      <c r="F176" s="75">
        <v>100</v>
      </c>
      <c r="G176" s="76">
        <v>10.56</v>
      </c>
      <c r="H176" s="76">
        <v>13.68</v>
      </c>
      <c r="I176" s="76">
        <v>67.92</v>
      </c>
      <c r="J176" s="76">
        <v>436.57</v>
      </c>
      <c r="K176" s="75">
        <v>415</v>
      </c>
      <c r="L176" s="77"/>
    </row>
    <row r="177" spans="1:12">
      <c r="A177" s="44"/>
      <c r="B177" s="45"/>
      <c r="C177" s="6"/>
      <c r="D177" s="15" t="s">
        <v>33</v>
      </c>
      <c r="E177" s="78" t="s">
        <v>72</v>
      </c>
      <c r="F177" s="79">
        <v>200</v>
      </c>
      <c r="G177" s="80">
        <v>6.4</v>
      </c>
      <c r="H177" s="80">
        <v>5</v>
      </c>
      <c r="I177" s="80">
        <v>8</v>
      </c>
      <c r="J177" s="80">
        <v>102</v>
      </c>
      <c r="K177" s="79"/>
      <c r="L177" s="81"/>
    </row>
    <row r="178" spans="1:12">
      <c r="A178" s="44"/>
      <c r="B178" s="45"/>
      <c r="C178" s="6"/>
      <c r="D178" s="16"/>
      <c r="E178" s="78"/>
      <c r="F178" s="79"/>
      <c r="G178" s="79"/>
      <c r="H178" s="79"/>
      <c r="I178" s="79"/>
      <c r="J178" s="79"/>
      <c r="K178" s="79"/>
      <c r="L178" s="56">
        <v>22</v>
      </c>
    </row>
    <row r="179" spans="1:12" ht="15.75" thickBot="1">
      <c r="A179" s="52"/>
      <c r="B179" s="53"/>
      <c r="C179" s="8"/>
      <c r="D179" s="17"/>
      <c r="E179" s="83"/>
      <c r="F179" s="84"/>
      <c r="G179" s="84"/>
      <c r="H179" s="84"/>
      <c r="I179" s="84"/>
      <c r="J179" s="84"/>
      <c r="K179" s="84"/>
      <c r="L179" s="85"/>
    </row>
    <row r="180" spans="1:12" ht="15.75" thickBot="1">
      <c r="A180" s="58"/>
      <c r="B180" s="10"/>
      <c r="C180" s="21"/>
      <c r="D180" s="18" t="s">
        <v>27</v>
      </c>
      <c r="E180" s="92"/>
      <c r="F180" s="59">
        <f>SUM(F176:F179)</f>
        <v>300</v>
      </c>
      <c r="G180" s="60">
        <f>SUM(G176:G179)</f>
        <v>16.96</v>
      </c>
      <c r="H180" s="59">
        <f t="shared" ref="H180:J180" si="57">SUM(H176:H179)</f>
        <v>18.68</v>
      </c>
      <c r="I180" s="59">
        <f t="shared" si="57"/>
        <v>75.92</v>
      </c>
      <c r="J180" s="59">
        <f t="shared" si="57"/>
        <v>538.56999999999994</v>
      </c>
      <c r="K180" s="59"/>
      <c r="L180" s="61">
        <f t="shared" ref="L180" si="58">SUM(L176:L179)</f>
        <v>22</v>
      </c>
    </row>
    <row r="181" spans="1:12" ht="15.75" customHeight="1" thickBot="1">
      <c r="A181" s="86">
        <f>A156</f>
        <v>2</v>
      </c>
      <c r="B181" s="87">
        <f>B156</f>
        <v>2</v>
      </c>
      <c r="C181" s="121" t="s">
        <v>36</v>
      </c>
      <c r="D181" s="122"/>
      <c r="E181" s="88"/>
      <c r="F181" s="95">
        <f>F180+F175+F165</f>
        <v>1580</v>
      </c>
      <c r="G181" s="95">
        <f t="shared" ref="G181:J181" si="59">G180+G175+G165</f>
        <v>76.034999999999997</v>
      </c>
      <c r="H181" s="95">
        <f t="shared" si="59"/>
        <v>53.47999999999999</v>
      </c>
      <c r="I181" s="95">
        <f t="shared" si="59"/>
        <v>282.77</v>
      </c>
      <c r="J181" s="95">
        <f t="shared" si="59"/>
        <v>1926.0329999999999</v>
      </c>
      <c r="K181" s="95"/>
      <c r="L181" s="91">
        <f t="shared" ref="L181" si="60">L180+L175+L165</f>
        <v>178.92000000000002</v>
      </c>
    </row>
    <row r="182" spans="1:12">
      <c r="A182" s="37">
        <v>2</v>
      </c>
      <c r="B182" s="38">
        <v>3</v>
      </c>
      <c r="C182" s="4" t="s">
        <v>22</v>
      </c>
      <c r="D182" s="4" t="s">
        <v>29</v>
      </c>
      <c r="E182" s="119" t="s">
        <v>107</v>
      </c>
      <c r="F182" s="40">
        <v>150</v>
      </c>
      <c r="G182" s="41">
        <v>0.08</v>
      </c>
      <c r="H182" s="41">
        <v>0</v>
      </c>
      <c r="I182" s="41">
        <v>13</v>
      </c>
      <c r="J182" s="41">
        <v>50</v>
      </c>
      <c r="K182" s="42"/>
      <c r="L182" s="43"/>
    </row>
    <row r="183" spans="1:12">
      <c r="A183" s="44"/>
      <c r="B183" s="45"/>
      <c r="C183" s="6"/>
      <c r="D183" s="6" t="s">
        <v>23</v>
      </c>
      <c r="E183" s="46"/>
      <c r="F183" s="47"/>
      <c r="G183" s="48"/>
      <c r="H183" s="48"/>
      <c r="I183" s="48"/>
      <c r="J183" s="48"/>
      <c r="K183" s="47"/>
      <c r="L183" s="49"/>
    </row>
    <row r="184" spans="1:12">
      <c r="A184" s="44"/>
      <c r="B184" s="45"/>
      <c r="C184" s="6"/>
      <c r="D184" s="7" t="s">
        <v>24</v>
      </c>
      <c r="E184" s="66" t="s">
        <v>37</v>
      </c>
      <c r="F184" s="40">
        <v>200</v>
      </c>
      <c r="G184" s="41">
        <v>0.2</v>
      </c>
      <c r="H184" s="41">
        <v>0.05</v>
      </c>
      <c r="I184" s="41">
        <v>13.04</v>
      </c>
      <c r="J184" s="41">
        <v>53.39</v>
      </c>
      <c r="K184" s="42">
        <v>376</v>
      </c>
      <c r="L184" s="49"/>
    </row>
    <row r="185" spans="1:12">
      <c r="A185" s="44"/>
      <c r="B185" s="45"/>
      <c r="C185" s="6"/>
      <c r="D185" s="5" t="s">
        <v>56</v>
      </c>
      <c r="E185" s="50"/>
      <c r="F185" s="42"/>
      <c r="G185" s="51"/>
      <c r="H185" s="51"/>
      <c r="I185" s="51"/>
      <c r="J185" s="51"/>
      <c r="K185" s="42"/>
      <c r="L185" s="49"/>
    </row>
    <row r="186" spans="1:12">
      <c r="A186" s="44"/>
      <c r="B186" s="45"/>
      <c r="C186" s="6"/>
      <c r="D186" s="7" t="s">
        <v>25</v>
      </c>
      <c r="E186" s="66" t="s">
        <v>44</v>
      </c>
      <c r="F186" s="40">
        <v>20</v>
      </c>
      <c r="G186" s="41">
        <v>1.5</v>
      </c>
      <c r="H186" s="41">
        <v>0.2</v>
      </c>
      <c r="I186" s="41">
        <v>9.8000000000000007</v>
      </c>
      <c r="J186" s="41">
        <v>47</v>
      </c>
      <c r="K186" s="42"/>
      <c r="L186" s="49"/>
    </row>
    <row r="187" spans="1:12">
      <c r="A187" s="44"/>
      <c r="B187" s="45"/>
      <c r="C187" s="6"/>
      <c r="D187" s="112" t="s">
        <v>33</v>
      </c>
      <c r="E187" s="39" t="s">
        <v>71</v>
      </c>
      <c r="F187" s="40">
        <v>200</v>
      </c>
      <c r="G187" s="41">
        <v>0</v>
      </c>
      <c r="H187" s="41">
        <v>0</v>
      </c>
      <c r="I187" s="41">
        <v>22.4</v>
      </c>
      <c r="J187" s="41">
        <v>90</v>
      </c>
      <c r="K187" s="42">
        <v>348</v>
      </c>
      <c r="L187" s="49"/>
    </row>
    <row r="188" spans="1:12">
      <c r="A188" s="44"/>
      <c r="B188" s="45"/>
      <c r="C188" s="6"/>
      <c r="D188" s="9"/>
      <c r="E188" s="54"/>
      <c r="F188" s="55"/>
      <c r="G188" s="55"/>
      <c r="H188" s="55"/>
      <c r="I188" s="55"/>
      <c r="J188" s="55"/>
      <c r="K188" s="55"/>
      <c r="L188" s="56">
        <v>70.180000000000007</v>
      </c>
    </row>
    <row r="189" spans="1:12" ht="15.75" thickBot="1">
      <c r="A189" s="52"/>
      <c r="B189" s="53"/>
      <c r="C189" s="8"/>
      <c r="D189" s="9"/>
      <c r="E189" s="54"/>
      <c r="F189" s="55"/>
      <c r="G189" s="55"/>
      <c r="H189" s="55"/>
      <c r="I189" s="55"/>
      <c r="J189" s="55"/>
      <c r="K189" s="55"/>
      <c r="L189" s="57"/>
    </row>
    <row r="190" spans="1:12" ht="15.75" thickBot="1">
      <c r="A190" s="58"/>
      <c r="B190" s="10"/>
      <c r="C190" s="21"/>
      <c r="D190" s="18" t="s">
        <v>27</v>
      </c>
      <c r="E190" s="92"/>
      <c r="F190" s="59">
        <f>SUM(F182:F189)</f>
        <v>570</v>
      </c>
      <c r="G190" s="60">
        <f>SUM(G182:G189)</f>
        <v>1.78</v>
      </c>
      <c r="H190" s="59">
        <f>SUM(H182:H189)</f>
        <v>0.25</v>
      </c>
      <c r="I190" s="59">
        <f>SUM(I182:I189)</f>
        <v>58.24</v>
      </c>
      <c r="J190" s="59">
        <f>SUM(J182:J189)</f>
        <v>240.39</v>
      </c>
      <c r="K190" s="59"/>
      <c r="L190" s="61">
        <f t="shared" ref="L190" si="61">SUM(L182:L189)</f>
        <v>70.180000000000007</v>
      </c>
    </row>
    <row r="191" spans="1:12">
      <c r="A191" s="37">
        <v>2</v>
      </c>
      <c r="B191" s="38">
        <f>B182</f>
        <v>3</v>
      </c>
      <c r="C191" s="4" t="s">
        <v>28</v>
      </c>
      <c r="D191" s="4" t="s">
        <v>29</v>
      </c>
      <c r="E191" s="103" t="s">
        <v>45</v>
      </c>
      <c r="F191" s="63">
        <v>60</v>
      </c>
      <c r="G191" s="93">
        <v>0.91900000000000004</v>
      </c>
      <c r="H191" s="93">
        <v>4.109</v>
      </c>
      <c r="I191" s="93">
        <v>4.8879999999999999</v>
      </c>
      <c r="J191" s="93">
        <v>60.47</v>
      </c>
      <c r="K191" s="63">
        <v>67</v>
      </c>
      <c r="L191" s="65"/>
    </row>
    <row r="192" spans="1:12">
      <c r="A192" s="44"/>
      <c r="B192" s="45"/>
      <c r="C192" s="6"/>
      <c r="D192" s="6" t="s">
        <v>30</v>
      </c>
      <c r="E192" s="66" t="s">
        <v>51</v>
      </c>
      <c r="F192" s="67">
        <v>200</v>
      </c>
      <c r="G192" s="68">
        <v>1.613</v>
      </c>
      <c r="H192" s="68">
        <v>4.6639999999999997</v>
      </c>
      <c r="I192" s="68">
        <v>9.2629999999999999</v>
      </c>
      <c r="J192" s="68">
        <v>85.581000000000003</v>
      </c>
      <c r="K192" s="67" t="s">
        <v>87</v>
      </c>
      <c r="L192" s="69"/>
    </row>
    <row r="193" spans="1:12">
      <c r="A193" s="44"/>
      <c r="B193" s="45"/>
      <c r="C193" s="6"/>
      <c r="D193" s="6" t="s">
        <v>31</v>
      </c>
      <c r="E193" s="23" t="s">
        <v>100</v>
      </c>
      <c r="F193" s="67">
        <v>240</v>
      </c>
      <c r="G193" s="94">
        <v>19.82</v>
      </c>
      <c r="H193" s="94">
        <v>22.31</v>
      </c>
      <c r="I193" s="94">
        <v>43.142000000000003</v>
      </c>
      <c r="J193" s="94">
        <v>452.01600000000002</v>
      </c>
      <c r="K193" s="67">
        <v>291</v>
      </c>
      <c r="L193" s="69"/>
    </row>
    <row r="194" spans="1:12">
      <c r="A194" s="44"/>
      <c r="B194" s="45"/>
      <c r="C194" s="6"/>
      <c r="D194" s="6" t="s">
        <v>32</v>
      </c>
      <c r="E194" s="23"/>
      <c r="F194" s="67"/>
      <c r="G194" s="94"/>
      <c r="H194" s="94"/>
      <c r="I194" s="94"/>
      <c r="J194" s="94"/>
      <c r="K194" s="67"/>
      <c r="L194" s="69"/>
    </row>
    <row r="195" spans="1:12">
      <c r="A195" s="44"/>
      <c r="B195" s="45"/>
      <c r="C195" s="6"/>
      <c r="D195" s="6" t="s">
        <v>33</v>
      </c>
      <c r="E195" s="104" t="s">
        <v>85</v>
      </c>
      <c r="F195" s="67">
        <v>180</v>
      </c>
      <c r="G195" s="94">
        <v>0.34</v>
      </c>
      <c r="H195" s="94">
        <v>0.14000000000000001</v>
      </c>
      <c r="I195" s="94">
        <v>14.81</v>
      </c>
      <c r="J195" s="94">
        <v>68.3</v>
      </c>
      <c r="K195" s="67">
        <v>398</v>
      </c>
      <c r="L195" s="69"/>
    </row>
    <row r="196" spans="1:12">
      <c r="A196" s="44"/>
      <c r="B196" s="45"/>
      <c r="C196" s="6"/>
      <c r="D196" s="6" t="s">
        <v>34</v>
      </c>
      <c r="E196" s="23" t="s">
        <v>44</v>
      </c>
      <c r="F196" s="67">
        <v>30</v>
      </c>
      <c r="G196" s="94">
        <v>2.2799999999999998</v>
      </c>
      <c r="H196" s="94">
        <v>0.24</v>
      </c>
      <c r="I196" s="94">
        <v>14.76</v>
      </c>
      <c r="J196" s="94">
        <v>70.5</v>
      </c>
      <c r="K196" s="67"/>
      <c r="L196" s="69"/>
    </row>
    <row r="197" spans="1:12">
      <c r="A197" s="44"/>
      <c r="B197" s="45"/>
      <c r="C197" s="6"/>
      <c r="D197" s="6" t="s">
        <v>35</v>
      </c>
      <c r="E197" s="23" t="s">
        <v>58</v>
      </c>
      <c r="F197" s="67">
        <v>30</v>
      </c>
      <c r="G197" s="94">
        <v>2.5499999999999998</v>
      </c>
      <c r="H197" s="94">
        <v>0.99</v>
      </c>
      <c r="I197" s="94">
        <v>14.49</v>
      </c>
      <c r="J197" s="94">
        <v>77.7</v>
      </c>
      <c r="K197" s="67"/>
      <c r="L197" s="69"/>
    </row>
    <row r="198" spans="1:12">
      <c r="A198" s="44"/>
      <c r="B198" s="45"/>
      <c r="C198" s="6"/>
      <c r="D198" s="12"/>
      <c r="E198" s="66"/>
      <c r="F198" s="67"/>
      <c r="G198" s="67"/>
      <c r="H198" s="67"/>
      <c r="I198" s="67"/>
      <c r="J198" s="67"/>
      <c r="K198" s="67"/>
      <c r="L198" s="70">
        <v>86.74</v>
      </c>
    </row>
    <row r="199" spans="1:12" ht="15.75" thickBot="1">
      <c r="A199" s="52"/>
      <c r="B199" s="53"/>
      <c r="C199" s="8"/>
      <c r="D199" s="13"/>
      <c r="E199" s="71"/>
      <c r="F199" s="72"/>
      <c r="G199" s="72"/>
      <c r="H199" s="72"/>
      <c r="I199" s="72"/>
      <c r="J199" s="72"/>
      <c r="K199" s="72"/>
      <c r="L199" s="73"/>
    </row>
    <row r="200" spans="1:12" ht="15.75" thickBot="1">
      <c r="A200" s="58"/>
      <c r="B200" s="10"/>
      <c r="C200" s="21"/>
      <c r="D200" s="18" t="s">
        <v>27</v>
      </c>
      <c r="E200" s="92"/>
      <c r="F200" s="59">
        <f>SUM(F191:F199)</f>
        <v>740</v>
      </c>
      <c r="G200" s="60">
        <f t="shared" ref="G200:J200" si="62">SUM(G191:G199)</f>
        <v>27.522000000000002</v>
      </c>
      <c r="H200" s="60">
        <f t="shared" si="62"/>
        <v>32.452999999999996</v>
      </c>
      <c r="I200" s="60">
        <f t="shared" si="62"/>
        <v>101.35300000000001</v>
      </c>
      <c r="J200" s="60">
        <f t="shared" si="62"/>
        <v>814.56700000000001</v>
      </c>
      <c r="K200" s="59"/>
      <c r="L200" s="61">
        <f t="shared" ref="L200" si="63">SUM(L191:L199)</f>
        <v>86.74</v>
      </c>
    </row>
    <row r="201" spans="1:12">
      <c r="A201" s="37">
        <v>2</v>
      </c>
      <c r="B201" s="38">
        <v>3</v>
      </c>
      <c r="C201" s="4" t="s">
        <v>47</v>
      </c>
      <c r="D201" s="14" t="s">
        <v>56</v>
      </c>
      <c r="E201" s="74" t="s">
        <v>92</v>
      </c>
      <c r="F201" s="75">
        <v>100</v>
      </c>
      <c r="G201" s="76">
        <v>7.6509999999999998</v>
      </c>
      <c r="H201" s="76">
        <v>10.444000000000001</v>
      </c>
      <c r="I201" s="76">
        <v>75.662000000000006</v>
      </c>
      <c r="J201" s="76">
        <v>420.75200000000001</v>
      </c>
      <c r="K201" s="75">
        <v>410</v>
      </c>
      <c r="L201" s="77"/>
    </row>
    <row r="202" spans="1:12">
      <c r="A202" s="44"/>
      <c r="B202" s="45"/>
      <c r="C202" s="6"/>
      <c r="D202" s="15" t="s">
        <v>33</v>
      </c>
      <c r="E202" s="78" t="s">
        <v>37</v>
      </c>
      <c r="F202" s="79">
        <v>200</v>
      </c>
      <c r="G202" s="80">
        <v>0.2</v>
      </c>
      <c r="H202" s="80">
        <v>0.05</v>
      </c>
      <c r="I202" s="80">
        <v>13.04</v>
      </c>
      <c r="J202" s="80">
        <v>53.39</v>
      </c>
      <c r="K202" s="79">
        <v>376</v>
      </c>
      <c r="L202" s="81"/>
    </row>
    <row r="203" spans="1:12">
      <c r="A203" s="44"/>
      <c r="B203" s="45"/>
      <c r="C203" s="6"/>
      <c r="D203" s="16"/>
      <c r="E203" s="78"/>
      <c r="F203" s="79"/>
      <c r="G203" s="79"/>
      <c r="H203" s="79"/>
      <c r="I203" s="79"/>
      <c r="J203" s="79"/>
      <c r="K203" s="79"/>
      <c r="L203" s="56">
        <v>22</v>
      </c>
    </row>
    <row r="204" spans="1:12" ht="15.75" thickBot="1">
      <c r="A204" s="52"/>
      <c r="B204" s="53"/>
      <c r="C204" s="8"/>
      <c r="D204" s="17"/>
      <c r="E204" s="83"/>
      <c r="F204" s="84"/>
      <c r="G204" s="84"/>
      <c r="H204" s="84"/>
      <c r="I204" s="84"/>
      <c r="J204" s="84"/>
      <c r="K204" s="84"/>
      <c r="L204" s="85"/>
    </row>
    <row r="205" spans="1:12" ht="15.75" thickBot="1">
      <c r="A205" s="58"/>
      <c r="B205" s="10"/>
      <c r="C205" s="21"/>
      <c r="D205" s="18" t="s">
        <v>27</v>
      </c>
      <c r="E205" s="92"/>
      <c r="F205" s="59">
        <f>SUM(F201:F204)</f>
        <v>300</v>
      </c>
      <c r="G205" s="59">
        <f t="shared" ref="G205:J205" si="64">SUM(G201:G204)</f>
        <v>7.851</v>
      </c>
      <c r="H205" s="59">
        <f t="shared" si="64"/>
        <v>10.494000000000002</v>
      </c>
      <c r="I205" s="59">
        <f t="shared" si="64"/>
        <v>88.701999999999998</v>
      </c>
      <c r="J205" s="59">
        <f t="shared" si="64"/>
        <v>474.142</v>
      </c>
      <c r="K205" s="59"/>
      <c r="L205" s="61">
        <f t="shared" ref="L205" si="65">SUM(L201:L204)</f>
        <v>22</v>
      </c>
    </row>
    <row r="206" spans="1:12" ht="15.75" customHeight="1" thickBot="1">
      <c r="A206" s="86">
        <f>A182</f>
        <v>2</v>
      </c>
      <c r="B206" s="87">
        <f>B182</f>
        <v>3</v>
      </c>
      <c r="C206" s="121" t="s">
        <v>36</v>
      </c>
      <c r="D206" s="122"/>
      <c r="E206" s="100"/>
      <c r="F206" s="95">
        <f>F205+F200+F190</f>
        <v>1610</v>
      </c>
      <c r="G206" s="95">
        <f t="shared" ref="G206:J206" si="66">G205+G200+G190</f>
        <v>37.153000000000006</v>
      </c>
      <c r="H206" s="95">
        <f t="shared" si="66"/>
        <v>43.196999999999996</v>
      </c>
      <c r="I206" s="95">
        <f t="shared" si="66"/>
        <v>248.29500000000002</v>
      </c>
      <c r="J206" s="95">
        <f t="shared" si="66"/>
        <v>1529.0990000000002</v>
      </c>
      <c r="K206" s="95"/>
      <c r="L206" s="91">
        <f t="shared" ref="L206" si="67">L205+L200+L190</f>
        <v>178.92000000000002</v>
      </c>
    </row>
    <row r="207" spans="1:12">
      <c r="A207" s="37">
        <v>2</v>
      </c>
      <c r="B207" s="38">
        <v>4</v>
      </c>
      <c r="C207" s="4" t="s">
        <v>22</v>
      </c>
      <c r="D207" s="5" t="s">
        <v>29</v>
      </c>
      <c r="E207" s="39" t="s">
        <v>76</v>
      </c>
      <c r="F207" s="40">
        <v>30</v>
      </c>
      <c r="G207" s="41">
        <v>0.93</v>
      </c>
      <c r="H207" s="41">
        <v>0.06</v>
      </c>
      <c r="I207" s="41">
        <v>1.95</v>
      </c>
      <c r="J207" s="41">
        <v>12</v>
      </c>
      <c r="K207" s="42"/>
      <c r="L207" s="43"/>
    </row>
    <row r="208" spans="1:12">
      <c r="A208" s="37"/>
      <c r="B208" s="38"/>
      <c r="C208" s="4"/>
      <c r="D208" s="6" t="s">
        <v>23</v>
      </c>
      <c r="E208" s="46" t="s">
        <v>61</v>
      </c>
      <c r="F208" s="47">
        <v>90</v>
      </c>
      <c r="G208" s="48">
        <v>14.08</v>
      </c>
      <c r="H208" s="48">
        <v>8.8000000000000007</v>
      </c>
      <c r="I208" s="48">
        <v>12.74</v>
      </c>
      <c r="J208" s="48">
        <v>187.76</v>
      </c>
      <c r="K208" s="47">
        <v>294</v>
      </c>
      <c r="L208" s="43"/>
    </row>
    <row r="209" spans="1:12">
      <c r="A209" s="37"/>
      <c r="B209" s="38"/>
      <c r="C209" s="4"/>
      <c r="D209" s="6" t="s">
        <v>32</v>
      </c>
      <c r="E209" s="23" t="s">
        <v>38</v>
      </c>
      <c r="F209" s="67">
        <v>150</v>
      </c>
      <c r="G209" s="94">
        <v>4.7</v>
      </c>
      <c r="H209" s="94">
        <v>4.12</v>
      </c>
      <c r="I209" s="94">
        <v>21.18</v>
      </c>
      <c r="J209" s="94">
        <v>140.4</v>
      </c>
      <c r="K209" s="67">
        <v>173</v>
      </c>
      <c r="L209" s="43"/>
    </row>
    <row r="210" spans="1:12">
      <c r="A210" s="44"/>
      <c r="B210" s="45"/>
      <c r="C210" s="6"/>
      <c r="D210" s="7" t="s">
        <v>24</v>
      </c>
      <c r="E210" s="39" t="s">
        <v>37</v>
      </c>
      <c r="F210" s="40">
        <v>200</v>
      </c>
      <c r="G210" s="41">
        <v>0.2</v>
      </c>
      <c r="H210" s="41">
        <v>0.05</v>
      </c>
      <c r="I210" s="41">
        <v>13.04</v>
      </c>
      <c r="J210" s="41">
        <v>53.39</v>
      </c>
      <c r="K210" s="42">
        <v>376</v>
      </c>
      <c r="L210" s="49"/>
    </row>
    <row r="211" spans="1:12">
      <c r="A211" s="44"/>
      <c r="B211" s="45"/>
      <c r="C211" s="6"/>
      <c r="D211" s="5" t="s">
        <v>56</v>
      </c>
      <c r="E211" s="50"/>
      <c r="F211" s="42"/>
      <c r="G211" s="51"/>
      <c r="H211" s="51"/>
      <c r="I211" s="51"/>
      <c r="J211" s="51"/>
      <c r="K211" s="42"/>
      <c r="L211" s="49"/>
    </row>
    <row r="212" spans="1:12">
      <c r="A212" s="44"/>
      <c r="B212" s="45"/>
      <c r="C212" s="6"/>
      <c r="D212" s="7" t="s">
        <v>25</v>
      </c>
      <c r="E212" s="39" t="s">
        <v>44</v>
      </c>
      <c r="F212" s="40">
        <v>40</v>
      </c>
      <c r="G212" s="41">
        <v>3.04</v>
      </c>
      <c r="H212" s="41">
        <v>0.32</v>
      </c>
      <c r="I212" s="41">
        <v>19.68</v>
      </c>
      <c r="J212" s="41">
        <v>94</v>
      </c>
      <c r="K212" s="42"/>
      <c r="L212" s="49"/>
    </row>
    <row r="213" spans="1:12">
      <c r="A213" s="44"/>
      <c r="B213" s="45"/>
      <c r="C213" s="6"/>
      <c r="D213" s="7" t="s">
        <v>26</v>
      </c>
      <c r="E213" s="39"/>
      <c r="F213" s="40"/>
      <c r="G213" s="41"/>
      <c r="H213" s="41"/>
      <c r="I213" s="41"/>
      <c r="J213" s="41"/>
      <c r="K213" s="42"/>
      <c r="L213" s="49"/>
    </row>
    <row r="214" spans="1:12">
      <c r="A214" s="44"/>
      <c r="B214" s="45"/>
      <c r="C214" s="6"/>
      <c r="D214" s="9"/>
      <c r="E214" s="54"/>
      <c r="F214" s="55"/>
      <c r="G214" s="55"/>
      <c r="H214" s="55"/>
      <c r="I214" s="55"/>
      <c r="J214" s="55"/>
      <c r="K214" s="55"/>
      <c r="L214" s="56">
        <v>70.180000000000007</v>
      </c>
    </row>
    <row r="215" spans="1:12" ht="15.75" thickBot="1">
      <c r="A215" s="52"/>
      <c r="B215" s="53"/>
      <c r="C215" s="8"/>
      <c r="D215" s="9"/>
      <c r="E215" s="54"/>
      <c r="F215" s="55"/>
      <c r="G215" s="55"/>
      <c r="H215" s="55"/>
      <c r="I215" s="55"/>
      <c r="J215" s="55"/>
      <c r="K215" s="55"/>
      <c r="L215" s="57"/>
    </row>
    <row r="216" spans="1:12" ht="15.75" thickBot="1">
      <c r="A216" s="58"/>
      <c r="B216" s="10"/>
      <c r="C216" s="21"/>
      <c r="D216" s="18" t="s">
        <v>27</v>
      </c>
      <c r="E216" s="92"/>
      <c r="F216" s="105">
        <f>SUM(F207:F215)</f>
        <v>510</v>
      </c>
      <c r="G216" s="60">
        <f t="shared" ref="G216:I216" si="68">SUM(G207:G215)</f>
        <v>22.95</v>
      </c>
      <c r="H216" s="60">
        <f t="shared" si="68"/>
        <v>13.350000000000001</v>
      </c>
      <c r="I216" s="60">
        <f t="shared" si="68"/>
        <v>68.59</v>
      </c>
      <c r="J216" s="60">
        <f>SUM(J207:J215)</f>
        <v>487.54999999999995</v>
      </c>
      <c r="K216" s="59"/>
      <c r="L216" s="61">
        <f t="shared" ref="L216" si="69">SUM(L207:L215)</f>
        <v>70.180000000000007</v>
      </c>
    </row>
    <row r="217" spans="1:12">
      <c r="A217" s="37">
        <f>A207</f>
        <v>2</v>
      </c>
      <c r="B217" s="38">
        <v>4</v>
      </c>
      <c r="C217" s="4" t="s">
        <v>28</v>
      </c>
      <c r="D217" s="4" t="s">
        <v>29</v>
      </c>
      <c r="E217" s="103" t="s">
        <v>89</v>
      </c>
      <c r="F217" s="63">
        <v>60</v>
      </c>
      <c r="G217" s="93">
        <v>1.25</v>
      </c>
      <c r="H217" s="93">
        <v>4.1100000000000003</v>
      </c>
      <c r="I217" s="93">
        <v>7.97</v>
      </c>
      <c r="J217" s="93">
        <v>74.62</v>
      </c>
      <c r="K217" s="63">
        <v>20</v>
      </c>
      <c r="L217" s="65"/>
    </row>
    <row r="218" spans="1:12">
      <c r="A218" s="44"/>
      <c r="B218" s="45"/>
      <c r="C218" s="6"/>
      <c r="D218" s="6" t="s">
        <v>30</v>
      </c>
      <c r="E218" s="104" t="s">
        <v>82</v>
      </c>
      <c r="F218" s="67">
        <v>200</v>
      </c>
      <c r="G218" s="94">
        <v>7.6980000000000004</v>
      </c>
      <c r="H218" s="94">
        <v>5.5119999999999996</v>
      </c>
      <c r="I218" s="94">
        <v>15.026</v>
      </c>
      <c r="J218" s="94">
        <v>139.92099999999999</v>
      </c>
      <c r="K218" s="67">
        <v>102</v>
      </c>
      <c r="L218" s="69"/>
    </row>
    <row r="219" spans="1:12">
      <c r="A219" s="44"/>
      <c r="B219" s="45"/>
      <c r="C219" s="6"/>
      <c r="D219" s="6" t="s">
        <v>31</v>
      </c>
      <c r="E219" s="120" t="s">
        <v>108</v>
      </c>
      <c r="F219" s="67">
        <v>90</v>
      </c>
      <c r="G219" s="94">
        <v>15.6</v>
      </c>
      <c r="H219" s="94">
        <v>13.9</v>
      </c>
      <c r="I219" s="94">
        <v>2.2000000000000002</v>
      </c>
      <c r="J219" s="94">
        <v>184.9</v>
      </c>
      <c r="K219" s="67">
        <v>229</v>
      </c>
      <c r="L219" s="69"/>
    </row>
    <row r="220" spans="1:12">
      <c r="A220" s="44"/>
      <c r="B220" s="45"/>
      <c r="C220" s="6"/>
      <c r="D220" s="6" t="s">
        <v>32</v>
      </c>
      <c r="E220" s="23" t="s">
        <v>53</v>
      </c>
      <c r="F220" s="67">
        <v>150</v>
      </c>
      <c r="G220" s="94">
        <v>3.2490000000000001</v>
      </c>
      <c r="H220" s="94">
        <v>3.8330000000000002</v>
      </c>
      <c r="I220" s="94">
        <v>23.152999999999999</v>
      </c>
      <c r="J220" s="94">
        <v>140.18199999999999</v>
      </c>
      <c r="K220" s="67">
        <v>128</v>
      </c>
      <c r="L220" s="69"/>
    </row>
    <row r="221" spans="1:12">
      <c r="A221" s="44"/>
      <c r="B221" s="45"/>
      <c r="C221" s="6"/>
      <c r="D221" s="6" t="s">
        <v>33</v>
      </c>
      <c r="E221" s="23" t="s">
        <v>52</v>
      </c>
      <c r="F221" s="67">
        <v>180</v>
      </c>
      <c r="G221" s="94">
        <v>0.23</v>
      </c>
      <c r="H221" s="68">
        <v>0</v>
      </c>
      <c r="I221" s="94">
        <v>18.260000000000002</v>
      </c>
      <c r="J221" s="94">
        <v>74.599999999999994</v>
      </c>
      <c r="K221" s="67">
        <v>348</v>
      </c>
      <c r="L221" s="69"/>
    </row>
    <row r="222" spans="1:12">
      <c r="A222" s="44"/>
      <c r="B222" s="45"/>
      <c r="C222" s="6"/>
      <c r="D222" s="6" t="s">
        <v>34</v>
      </c>
      <c r="E222" s="23" t="s">
        <v>44</v>
      </c>
      <c r="F222" s="67">
        <v>30</v>
      </c>
      <c r="G222" s="94">
        <v>2.2799999999999998</v>
      </c>
      <c r="H222" s="94">
        <v>0.24</v>
      </c>
      <c r="I222" s="94">
        <v>14.76</v>
      </c>
      <c r="J222" s="94">
        <v>70.5</v>
      </c>
      <c r="K222" s="67"/>
      <c r="L222" s="69"/>
    </row>
    <row r="223" spans="1:12">
      <c r="A223" s="44"/>
      <c r="B223" s="45"/>
      <c r="C223" s="6"/>
      <c r="D223" s="6" t="s">
        <v>35</v>
      </c>
      <c r="E223" s="23" t="s">
        <v>58</v>
      </c>
      <c r="F223" s="67">
        <v>30</v>
      </c>
      <c r="G223" s="94">
        <v>2.5499999999999998</v>
      </c>
      <c r="H223" s="94">
        <v>0.99</v>
      </c>
      <c r="I223" s="94">
        <v>14.49</v>
      </c>
      <c r="J223" s="94">
        <v>77.7</v>
      </c>
      <c r="K223" s="67"/>
      <c r="L223" s="69"/>
    </row>
    <row r="224" spans="1:12">
      <c r="A224" s="44"/>
      <c r="B224" s="45"/>
      <c r="C224" s="6"/>
      <c r="D224" s="12"/>
      <c r="E224" s="66"/>
      <c r="F224" s="67"/>
      <c r="G224" s="67"/>
      <c r="H224" s="67"/>
      <c r="I224" s="67"/>
      <c r="J224" s="67"/>
      <c r="K224" s="67"/>
      <c r="L224" s="70">
        <v>86.74</v>
      </c>
    </row>
    <row r="225" spans="1:12" ht="15.75" thickBot="1">
      <c r="A225" s="52"/>
      <c r="B225" s="53"/>
      <c r="C225" s="8"/>
      <c r="D225" s="13"/>
      <c r="E225" s="71"/>
      <c r="F225" s="72"/>
      <c r="G225" s="72"/>
      <c r="H225" s="72"/>
      <c r="I225" s="72"/>
      <c r="J225" s="72"/>
      <c r="K225" s="72"/>
      <c r="L225" s="73"/>
    </row>
    <row r="226" spans="1:12" ht="15.75" thickBot="1">
      <c r="A226" s="58"/>
      <c r="B226" s="10"/>
      <c r="C226" s="21"/>
      <c r="D226" s="18" t="s">
        <v>27</v>
      </c>
      <c r="E226" s="92"/>
      <c r="F226" s="59">
        <f>SUM(F217:F225)</f>
        <v>740</v>
      </c>
      <c r="G226" s="60">
        <f>SUM(G217:G225)</f>
        <v>32.856999999999999</v>
      </c>
      <c r="H226" s="60">
        <f t="shared" ref="H226:J226" si="70">SUM(H217:H225)</f>
        <v>28.584999999999994</v>
      </c>
      <c r="I226" s="60">
        <f t="shared" si="70"/>
        <v>95.858999999999995</v>
      </c>
      <c r="J226" s="60">
        <f t="shared" si="70"/>
        <v>762.42300000000012</v>
      </c>
      <c r="K226" s="59"/>
      <c r="L226" s="61">
        <f t="shared" ref="L226" si="71">SUM(L217:L225)</f>
        <v>86.74</v>
      </c>
    </row>
    <row r="227" spans="1:12">
      <c r="A227" s="37">
        <v>2</v>
      </c>
      <c r="B227" s="38">
        <v>4</v>
      </c>
      <c r="C227" s="4" t="s">
        <v>47</v>
      </c>
      <c r="D227" s="14" t="s">
        <v>56</v>
      </c>
      <c r="E227" s="74" t="s">
        <v>49</v>
      </c>
      <c r="F227" s="75">
        <v>100</v>
      </c>
      <c r="G227" s="76">
        <v>8.6300000000000008</v>
      </c>
      <c r="H227" s="76">
        <v>10.77</v>
      </c>
      <c r="I227" s="76">
        <v>48.47</v>
      </c>
      <c r="J227" s="76">
        <v>324.99</v>
      </c>
      <c r="K227" s="75">
        <v>406</v>
      </c>
      <c r="L227" s="77"/>
    </row>
    <row r="228" spans="1:12">
      <c r="A228" s="44"/>
      <c r="B228" s="45"/>
      <c r="C228" s="6"/>
      <c r="D228" s="15" t="s">
        <v>33</v>
      </c>
      <c r="E228" s="78" t="s">
        <v>37</v>
      </c>
      <c r="F228" s="79">
        <v>200</v>
      </c>
      <c r="G228" s="80">
        <v>0.2</v>
      </c>
      <c r="H228" s="80">
        <v>0.05</v>
      </c>
      <c r="I228" s="80">
        <v>13.04</v>
      </c>
      <c r="J228" s="80">
        <v>53.39</v>
      </c>
      <c r="K228" s="79">
        <v>376</v>
      </c>
      <c r="L228" s="81"/>
    </row>
    <row r="229" spans="1:12">
      <c r="A229" s="44"/>
      <c r="B229" s="45"/>
      <c r="C229" s="6"/>
      <c r="D229" s="16"/>
      <c r="E229" s="78"/>
      <c r="F229" s="79"/>
      <c r="G229" s="79"/>
      <c r="H229" s="79"/>
      <c r="I229" s="79"/>
      <c r="J229" s="79"/>
      <c r="K229" s="79"/>
      <c r="L229" s="56">
        <v>22</v>
      </c>
    </row>
    <row r="230" spans="1:12" ht="15.75" thickBot="1">
      <c r="A230" s="52"/>
      <c r="B230" s="53"/>
      <c r="C230" s="8"/>
      <c r="D230" s="17"/>
      <c r="E230" s="83"/>
      <c r="F230" s="84"/>
      <c r="G230" s="84"/>
      <c r="H230" s="84"/>
      <c r="I230" s="84"/>
      <c r="J230" s="84"/>
      <c r="K230" s="84"/>
      <c r="L230" s="85"/>
    </row>
    <row r="231" spans="1:12" ht="15.75" thickBot="1">
      <c r="A231" s="58"/>
      <c r="B231" s="10"/>
      <c r="C231" s="21"/>
      <c r="D231" s="18" t="s">
        <v>27</v>
      </c>
      <c r="E231" s="92"/>
      <c r="F231" s="59">
        <f>SUM(F227:F230)</f>
        <v>300</v>
      </c>
      <c r="G231" s="59">
        <f t="shared" ref="G231:J231" si="72">SUM(G227:G230)</f>
        <v>8.83</v>
      </c>
      <c r="H231" s="59">
        <f t="shared" si="72"/>
        <v>10.82</v>
      </c>
      <c r="I231" s="59">
        <f t="shared" si="72"/>
        <v>61.51</v>
      </c>
      <c r="J231" s="59">
        <f t="shared" si="72"/>
        <v>378.38</v>
      </c>
      <c r="K231" s="59"/>
      <c r="L231" s="61">
        <f t="shared" ref="L231" si="73">SUM(L227:L230)</f>
        <v>22</v>
      </c>
    </row>
    <row r="232" spans="1:12" ht="15.75" customHeight="1" thickBot="1">
      <c r="A232" s="86">
        <f>A207</f>
        <v>2</v>
      </c>
      <c r="B232" s="87">
        <f>B207</f>
        <v>4</v>
      </c>
      <c r="C232" s="121" t="s">
        <v>36</v>
      </c>
      <c r="D232" s="122"/>
      <c r="E232" s="100"/>
      <c r="F232" s="95">
        <f>F231+F226+F216</f>
        <v>1550</v>
      </c>
      <c r="G232" s="95">
        <f t="shared" ref="G232:J232" si="74">G231+G226+G216</f>
        <v>64.637</v>
      </c>
      <c r="H232" s="95">
        <f t="shared" si="74"/>
        <v>52.754999999999995</v>
      </c>
      <c r="I232" s="95">
        <f t="shared" si="74"/>
        <v>225.959</v>
      </c>
      <c r="J232" s="95">
        <f t="shared" si="74"/>
        <v>1628.3530000000001</v>
      </c>
      <c r="K232" s="95"/>
      <c r="L232" s="91">
        <f t="shared" ref="L232" si="75">L231+L226+L216</f>
        <v>178.92000000000002</v>
      </c>
    </row>
    <row r="233" spans="1:12">
      <c r="A233" s="37">
        <v>2</v>
      </c>
      <c r="B233" s="38">
        <v>5</v>
      </c>
      <c r="C233" s="4" t="s">
        <v>22</v>
      </c>
      <c r="D233" s="5" t="s">
        <v>29</v>
      </c>
      <c r="E233" s="39" t="s">
        <v>78</v>
      </c>
      <c r="F233" s="40">
        <v>50</v>
      </c>
      <c r="G233" s="41">
        <v>12.7</v>
      </c>
      <c r="H233" s="41">
        <v>11.5</v>
      </c>
      <c r="I233" s="41">
        <v>0.7</v>
      </c>
      <c r="J233" s="41">
        <v>157</v>
      </c>
      <c r="K233" s="42">
        <v>209</v>
      </c>
      <c r="L233" s="43"/>
    </row>
    <row r="234" spans="1:12">
      <c r="A234" s="44"/>
      <c r="B234" s="45"/>
      <c r="C234" s="6"/>
      <c r="D234" s="6" t="s">
        <v>23</v>
      </c>
      <c r="E234" s="46" t="s">
        <v>73</v>
      </c>
      <c r="F234" s="47">
        <v>200</v>
      </c>
      <c r="G234" s="48">
        <v>5.694</v>
      </c>
      <c r="H234" s="48">
        <v>6.5149999999999997</v>
      </c>
      <c r="I234" s="48">
        <v>27.655000000000001</v>
      </c>
      <c r="J234" s="48">
        <v>192.65</v>
      </c>
      <c r="K234" s="47">
        <v>173</v>
      </c>
      <c r="L234" s="49"/>
    </row>
    <row r="235" spans="1:12">
      <c r="A235" s="44"/>
      <c r="B235" s="45"/>
      <c r="C235" s="6"/>
      <c r="D235" s="7" t="s">
        <v>24</v>
      </c>
      <c r="E235" s="39" t="s">
        <v>41</v>
      </c>
      <c r="F235" s="40">
        <v>200</v>
      </c>
      <c r="G235" s="41">
        <v>0.24</v>
      </c>
      <c r="H235" s="41">
        <v>0.06</v>
      </c>
      <c r="I235" s="41">
        <v>13.16</v>
      </c>
      <c r="J235" s="41">
        <v>54.75</v>
      </c>
      <c r="K235" s="42">
        <v>377</v>
      </c>
      <c r="L235" s="49"/>
    </row>
    <row r="236" spans="1:12">
      <c r="A236" s="44"/>
      <c r="B236" s="45"/>
      <c r="C236" s="6"/>
      <c r="D236" s="5" t="s">
        <v>56</v>
      </c>
      <c r="E236" s="50"/>
      <c r="F236" s="42"/>
      <c r="G236" s="51"/>
      <c r="H236" s="51"/>
      <c r="I236" s="51"/>
      <c r="J236" s="51"/>
      <c r="K236" s="42"/>
      <c r="L236" s="49"/>
    </row>
    <row r="237" spans="1:12">
      <c r="A237" s="44"/>
      <c r="B237" s="45"/>
      <c r="C237" s="6"/>
      <c r="D237" s="7" t="s">
        <v>25</v>
      </c>
      <c r="E237" s="39" t="s">
        <v>44</v>
      </c>
      <c r="F237" s="40">
        <v>50</v>
      </c>
      <c r="G237" s="41">
        <v>3.8</v>
      </c>
      <c r="H237" s="41">
        <v>0.4</v>
      </c>
      <c r="I237" s="41">
        <v>24.6</v>
      </c>
      <c r="J237" s="41">
        <v>117.5</v>
      </c>
      <c r="K237" s="42"/>
      <c r="L237" s="49"/>
    </row>
    <row r="238" spans="1:12">
      <c r="A238" s="44"/>
      <c r="B238" s="45"/>
      <c r="C238" s="6"/>
      <c r="D238" s="7" t="s">
        <v>26</v>
      </c>
      <c r="E238" s="39"/>
      <c r="F238" s="40"/>
      <c r="G238" s="41"/>
      <c r="H238" s="41"/>
      <c r="I238" s="41"/>
      <c r="J238" s="41"/>
      <c r="K238" s="42"/>
      <c r="L238" s="49"/>
    </row>
    <row r="239" spans="1:12">
      <c r="A239" s="44"/>
      <c r="B239" s="45"/>
      <c r="C239" s="6"/>
      <c r="D239" s="9"/>
      <c r="E239" s="54"/>
      <c r="F239" s="55"/>
      <c r="G239" s="55"/>
      <c r="H239" s="55"/>
      <c r="I239" s="55"/>
      <c r="J239" s="55"/>
      <c r="K239" s="55"/>
      <c r="L239" s="56">
        <v>70.180000000000007</v>
      </c>
    </row>
    <row r="240" spans="1:12" ht="15.75" thickBot="1">
      <c r="A240" s="52"/>
      <c r="B240" s="53"/>
      <c r="C240" s="8"/>
      <c r="D240" s="9"/>
      <c r="E240" s="54"/>
      <c r="F240" s="55"/>
      <c r="G240" s="55"/>
      <c r="H240" s="55"/>
      <c r="I240" s="55"/>
      <c r="J240" s="55"/>
      <c r="K240" s="55"/>
      <c r="L240" s="57"/>
    </row>
    <row r="241" spans="1:12" ht="15.75" thickBot="1">
      <c r="A241" s="58"/>
      <c r="B241" s="10"/>
      <c r="C241" s="21"/>
      <c r="D241" s="18" t="s">
        <v>27</v>
      </c>
      <c r="E241" s="92"/>
      <c r="F241" s="59">
        <f>SUM(F233:F240)</f>
        <v>500</v>
      </c>
      <c r="G241" s="60">
        <f>SUM(G233:G240)</f>
        <v>22.433999999999997</v>
      </c>
      <c r="H241" s="59">
        <f>SUM(H233:H240)</f>
        <v>18.474999999999998</v>
      </c>
      <c r="I241" s="59">
        <f>SUM(I233:I240)</f>
        <v>66.115000000000009</v>
      </c>
      <c r="J241" s="59">
        <f>SUM(J233:J240)</f>
        <v>521.9</v>
      </c>
      <c r="K241" s="59"/>
      <c r="L241" s="61">
        <f>SUM(L233:L240)</f>
        <v>70.180000000000007</v>
      </c>
    </row>
    <row r="242" spans="1:12">
      <c r="A242" s="37">
        <f>A233</f>
        <v>2</v>
      </c>
      <c r="B242" s="38">
        <v>5</v>
      </c>
      <c r="C242" s="4" t="s">
        <v>28</v>
      </c>
      <c r="D242" s="4" t="s">
        <v>29</v>
      </c>
      <c r="E242" s="22" t="s">
        <v>101</v>
      </c>
      <c r="F242" s="63">
        <v>60</v>
      </c>
      <c r="G242" s="93">
        <v>0.67500000000000004</v>
      </c>
      <c r="H242" s="93">
        <v>4.0970000000000004</v>
      </c>
      <c r="I242" s="93">
        <v>7.0739999999999998</v>
      </c>
      <c r="J242" s="93">
        <v>68.209999999999994</v>
      </c>
      <c r="K242" s="63">
        <v>54</v>
      </c>
      <c r="L242" s="65"/>
    </row>
    <row r="243" spans="1:12">
      <c r="A243" s="44"/>
      <c r="B243" s="45"/>
      <c r="C243" s="6"/>
      <c r="D243" s="6" t="s">
        <v>30</v>
      </c>
      <c r="E243" s="23" t="s">
        <v>67</v>
      </c>
      <c r="F243" s="67">
        <v>200</v>
      </c>
      <c r="G243" s="94">
        <v>4.18</v>
      </c>
      <c r="H243" s="94">
        <v>2.2799999999999998</v>
      </c>
      <c r="I243" s="94">
        <v>9.92</v>
      </c>
      <c r="J243" s="94">
        <v>76.290000000000006</v>
      </c>
      <c r="K243" s="67">
        <v>103</v>
      </c>
      <c r="L243" s="69"/>
    </row>
    <row r="244" spans="1:12">
      <c r="A244" s="44"/>
      <c r="B244" s="45"/>
      <c r="C244" s="6"/>
      <c r="D244" s="6" t="s">
        <v>31</v>
      </c>
      <c r="E244" s="104" t="s">
        <v>75</v>
      </c>
      <c r="F244" s="67">
        <v>120</v>
      </c>
      <c r="G244" s="94">
        <v>14.539</v>
      </c>
      <c r="H244" s="94">
        <v>21.324000000000002</v>
      </c>
      <c r="I244" s="94">
        <v>14.507</v>
      </c>
      <c r="J244" s="94">
        <v>309.31099999999998</v>
      </c>
      <c r="K244" s="67" t="s">
        <v>102</v>
      </c>
      <c r="L244" s="69"/>
    </row>
    <row r="245" spans="1:12">
      <c r="A245" s="44"/>
      <c r="B245" s="45"/>
      <c r="C245" s="6"/>
      <c r="D245" s="6" t="s">
        <v>32</v>
      </c>
      <c r="E245" s="23" t="s">
        <v>68</v>
      </c>
      <c r="F245" s="67">
        <v>150</v>
      </c>
      <c r="G245" s="94">
        <v>4.008</v>
      </c>
      <c r="H245" s="94">
        <v>4.2789999999999999</v>
      </c>
      <c r="I245" s="94">
        <v>33.072000000000003</v>
      </c>
      <c r="J245" s="94">
        <v>187.03100000000001</v>
      </c>
      <c r="K245" s="67" t="s">
        <v>103</v>
      </c>
      <c r="L245" s="69"/>
    </row>
    <row r="246" spans="1:12">
      <c r="A246" s="44"/>
      <c r="B246" s="45"/>
      <c r="C246" s="6"/>
      <c r="D246" s="6" t="s">
        <v>33</v>
      </c>
      <c r="E246" s="23" t="s">
        <v>37</v>
      </c>
      <c r="F246" s="67">
        <v>180</v>
      </c>
      <c r="G246" s="94">
        <v>0.2</v>
      </c>
      <c r="H246" s="94">
        <v>0.05</v>
      </c>
      <c r="I246" s="94">
        <v>12.05</v>
      </c>
      <c r="J246" s="94">
        <v>49.4</v>
      </c>
      <c r="K246" s="67">
        <v>376</v>
      </c>
      <c r="L246" s="69"/>
    </row>
    <row r="247" spans="1:12">
      <c r="A247" s="44"/>
      <c r="B247" s="45"/>
      <c r="C247" s="6"/>
      <c r="D247" s="6" t="s">
        <v>34</v>
      </c>
      <c r="E247" s="23" t="s">
        <v>44</v>
      </c>
      <c r="F247" s="67">
        <v>30</v>
      </c>
      <c r="G247" s="94">
        <v>2.2799999999999998</v>
      </c>
      <c r="H247" s="94">
        <v>0.24</v>
      </c>
      <c r="I247" s="94">
        <v>14.76</v>
      </c>
      <c r="J247" s="94">
        <v>70.5</v>
      </c>
      <c r="K247" s="67"/>
      <c r="L247" s="69"/>
    </row>
    <row r="248" spans="1:12">
      <c r="A248" s="44"/>
      <c r="B248" s="45"/>
      <c r="C248" s="6"/>
      <c r="D248" s="6" t="s">
        <v>35</v>
      </c>
      <c r="E248" s="23" t="s">
        <v>58</v>
      </c>
      <c r="F248" s="67">
        <v>30</v>
      </c>
      <c r="G248" s="94">
        <v>2.5499999999999998</v>
      </c>
      <c r="H248" s="94">
        <v>0.99</v>
      </c>
      <c r="I248" s="94">
        <v>14.49</v>
      </c>
      <c r="J248" s="94">
        <v>77.7</v>
      </c>
      <c r="K248" s="67"/>
      <c r="L248" s="69"/>
    </row>
    <row r="249" spans="1:12">
      <c r="A249" s="44"/>
      <c r="B249" s="45"/>
      <c r="C249" s="6"/>
      <c r="D249" s="12"/>
      <c r="E249" s="66"/>
      <c r="F249" s="67"/>
      <c r="G249" s="67"/>
      <c r="H249" s="67"/>
      <c r="I249" s="67"/>
      <c r="J249" s="67"/>
      <c r="K249" s="67"/>
      <c r="L249" s="70">
        <v>86.74</v>
      </c>
    </row>
    <row r="250" spans="1:12" ht="15.75" thickBot="1">
      <c r="A250" s="52"/>
      <c r="B250" s="53"/>
      <c r="C250" s="8"/>
      <c r="D250" s="13"/>
      <c r="E250" s="71"/>
      <c r="F250" s="72"/>
      <c r="G250" s="72"/>
      <c r="H250" s="72"/>
      <c r="I250" s="72"/>
      <c r="J250" s="72"/>
      <c r="K250" s="72"/>
      <c r="L250" s="73"/>
    </row>
    <row r="251" spans="1:12" ht="15.75" thickBot="1">
      <c r="A251" s="58"/>
      <c r="B251" s="10"/>
      <c r="C251" s="21"/>
      <c r="D251" s="18" t="s">
        <v>27</v>
      </c>
      <c r="E251" s="92"/>
      <c r="F251" s="59">
        <f>SUM(F242:F250)</f>
        <v>770</v>
      </c>
      <c r="G251" s="60">
        <f t="shared" ref="G251:J251" si="76">SUM(G242:G250)</f>
        <v>28.431999999999999</v>
      </c>
      <c r="H251" s="60">
        <f t="shared" si="76"/>
        <v>33.260000000000005</v>
      </c>
      <c r="I251" s="60">
        <f t="shared" si="76"/>
        <v>105.873</v>
      </c>
      <c r="J251" s="60">
        <f t="shared" si="76"/>
        <v>838.44200000000001</v>
      </c>
      <c r="K251" s="59"/>
      <c r="L251" s="61">
        <f t="shared" ref="L251" si="77">SUM(L242:L250)</f>
        <v>86.74</v>
      </c>
    </row>
    <row r="252" spans="1:12">
      <c r="A252" s="37">
        <v>2</v>
      </c>
      <c r="B252" s="38">
        <v>5</v>
      </c>
      <c r="C252" s="4" t="s">
        <v>47</v>
      </c>
      <c r="D252" s="14" t="s">
        <v>56</v>
      </c>
      <c r="E252" s="74" t="s">
        <v>54</v>
      </c>
      <c r="F252" s="75">
        <v>100</v>
      </c>
      <c r="G252" s="76">
        <v>10.56</v>
      </c>
      <c r="H252" s="76">
        <v>13.68</v>
      </c>
      <c r="I252" s="76">
        <v>67.92</v>
      </c>
      <c r="J252" s="76">
        <v>436.57</v>
      </c>
      <c r="K252" s="75">
        <v>415</v>
      </c>
      <c r="L252" s="77"/>
    </row>
    <row r="253" spans="1:12">
      <c r="A253" s="44"/>
      <c r="B253" s="45"/>
      <c r="C253" s="6"/>
      <c r="D253" s="15" t="s">
        <v>33</v>
      </c>
      <c r="E253" s="78" t="s">
        <v>48</v>
      </c>
      <c r="F253" s="79">
        <v>200</v>
      </c>
      <c r="G253" s="80">
        <v>1.1000000000000001</v>
      </c>
      <c r="H253" s="80">
        <v>0.2</v>
      </c>
      <c r="I253" s="80">
        <v>24.4</v>
      </c>
      <c r="J253" s="80">
        <v>102</v>
      </c>
      <c r="K253" s="79"/>
      <c r="L253" s="81"/>
    </row>
    <row r="254" spans="1:12">
      <c r="A254" s="44"/>
      <c r="B254" s="45"/>
      <c r="C254" s="6"/>
      <c r="D254" s="16"/>
      <c r="E254" s="78"/>
      <c r="F254" s="79"/>
      <c r="G254" s="79"/>
      <c r="H254" s="79"/>
      <c r="I254" s="79"/>
      <c r="J254" s="79"/>
      <c r="K254" s="79"/>
      <c r="L254" s="56">
        <v>22</v>
      </c>
    </row>
    <row r="255" spans="1:12" ht="15.75" thickBot="1">
      <c r="A255" s="52"/>
      <c r="B255" s="53"/>
      <c r="C255" s="8"/>
      <c r="D255" s="17"/>
      <c r="E255" s="83"/>
      <c r="F255" s="84"/>
      <c r="G255" s="84"/>
      <c r="H255" s="84"/>
      <c r="I255" s="84"/>
      <c r="J255" s="84"/>
      <c r="K255" s="84"/>
      <c r="L255" s="85"/>
    </row>
    <row r="256" spans="1:12" ht="15.75" thickBot="1">
      <c r="A256" s="58"/>
      <c r="B256" s="10"/>
      <c r="C256" s="21"/>
      <c r="D256" s="18" t="s">
        <v>27</v>
      </c>
      <c r="E256" s="92"/>
      <c r="F256" s="59">
        <f>SUM(F252:F255)</f>
        <v>300</v>
      </c>
      <c r="G256" s="59">
        <f t="shared" ref="G256:J256" si="78">SUM(G252:G255)</f>
        <v>11.66</v>
      </c>
      <c r="H256" s="59">
        <f t="shared" si="78"/>
        <v>13.879999999999999</v>
      </c>
      <c r="I256" s="59">
        <f t="shared" si="78"/>
        <v>92.32</v>
      </c>
      <c r="J256" s="59">
        <f t="shared" si="78"/>
        <v>538.56999999999994</v>
      </c>
      <c r="K256" s="59"/>
      <c r="L256" s="61">
        <f t="shared" ref="L256" si="79">SUM(L252:L255)</f>
        <v>22</v>
      </c>
    </row>
    <row r="257" spans="1:12" ht="15.75" customHeight="1" thickBot="1">
      <c r="A257" s="86">
        <f>A233</f>
        <v>2</v>
      </c>
      <c r="B257" s="87">
        <v>5</v>
      </c>
      <c r="C257" s="121" t="s">
        <v>36</v>
      </c>
      <c r="D257" s="122"/>
      <c r="E257" s="100"/>
      <c r="F257" s="95">
        <f>F256+F251+F241</f>
        <v>1570</v>
      </c>
      <c r="G257" s="95">
        <f t="shared" ref="G257:J257" si="80">G256+G251+G241</f>
        <v>62.525999999999996</v>
      </c>
      <c r="H257" s="95">
        <f t="shared" si="80"/>
        <v>65.614999999999995</v>
      </c>
      <c r="I257" s="95">
        <f t="shared" si="80"/>
        <v>264.30799999999999</v>
      </c>
      <c r="J257" s="95">
        <f t="shared" si="80"/>
        <v>1898.9119999999998</v>
      </c>
      <c r="K257" s="95"/>
      <c r="L257" s="91">
        <f t="shared" ref="L257" si="81">L256+L251+L241</f>
        <v>178.92000000000002</v>
      </c>
    </row>
  </sheetData>
  <mergeCells count="13">
    <mergeCell ref="C257:D257"/>
    <mergeCell ref="C80:D80"/>
    <mergeCell ref="H1:K1"/>
    <mergeCell ref="H2:K2"/>
    <mergeCell ref="C30:D30"/>
    <mergeCell ref="C55:D55"/>
    <mergeCell ref="C105:D105"/>
    <mergeCell ref="C130:D130"/>
    <mergeCell ref="C155:D155"/>
    <mergeCell ref="C181:D181"/>
    <mergeCell ref="C206:D206"/>
    <mergeCell ref="C232:D232"/>
    <mergeCell ref="B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2025-01-09T06:51:02Z</dcterms:modified>
</cp:coreProperties>
</file>